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DE5D58E2-4FED-4B17-BBED-90E49A38C01D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1 p61" sheetId="2" r:id="rId1"/>
    <sheet name="2 p62" sheetId="4" r:id="rId2"/>
    <sheet name="3 p63" sheetId="1" r:id="rId3"/>
    <sheet name="4 p6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5" l="1"/>
  <c r="C18" i="5" l="1"/>
  <c r="D17" i="5" l="1"/>
  <c r="D16" i="5"/>
  <c r="D15" i="5"/>
  <c r="D14" i="5"/>
  <c r="D13" i="5"/>
  <c r="D12" i="5"/>
  <c r="D11" i="5"/>
  <c r="D10" i="5"/>
  <c r="D9" i="5"/>
  <c r="D8" i="5"/>
  <c r="D7" i="5"/>
  <c r="D6" i="5"/>
  <c r="D5" i="5"/>
  <c r="D4" i="5"/>
  <c r="G5" i="5" l="1"/>
  <c r="E6" i="5"/>
  <c r="E14" i="5"/>
  <c r="H14" i="5"/>
  <c r="E8" i="5"/>
  <c r="E16" i="5"/>
  <c r="H17" i="5"/>
  <c r="G18" i="5"/>
  <c r="E12" i="5"/>
  <c r="E10" i="5"/>
  <c r="D18" i="5"/>
  <c r="G9" i="5"/>
  <c r="G13" i="5"/>
  <c r="G17" i="5"/>
  <c r="G7" i="5"/>
  <c r="G11" i="5"/>
  <c r="G15" i="5"/>
  <c r="F4" i="5"/>
  <c r="F5" i="5"/>
  <c r="G6" i="5"/>
  <c r="F7" i="5"/>
  <c r="G8" i="5"/>
  <c r="F9" i="5"/>
  <c r="G10" i="5"/>
  <c r="F11" i="5"/>
  <c r="G12" i="5"/>
  <c r="F13" i="5"/>
  <c r="G14" i="5"/>
  <c r="F15" i="5"/>
  <c r="G16" i="5"/>
  <c r="F17" i="5"/>
  <c r="E4" i="5"/>
  <c r="E5" i="5"/>
  <c r="F6" i="5"/>
  <c r="E7" i="5"/>
  <c r="F8" i="5"/>
  <c r="E9" i="5"/>
  <c r="F10" i="5"/>
  <c r="E11" i="5"/>
  <c r="F12" i="5"/>
  <c r="E13" i="5"/>
  <c r="F14" i="5"/>
  <c r="E15" i="5"/>
  <c r="F16" i="5"/>
  <c r="E17" i="5"/>
  <c r="D5" i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D13" i="1"/>
  <c r="G13" i="1" s="1"/>
  <c r="D14" i="1"/>
  <c r="G14" i="1" s="1"/>
  <c r="D15" i="1"/>
  <c r="G15" i="1" s="1"/>
  <c r="D16" i="1"/>
  <c r="G16" i="1" s="1"/>
  <c r="D17" i="1"/>
  <c r="G17" i="1" s="1"/>
  <c r="D4" i="1"/>
  <c r="F4" i="1" s="1"/>
  <c r="E18" i="5" l="1"/>
  <c r="F18" i="5"/>
  <c r="H7" i="5"/>
  <c r="H10" i="5"/>
  <c r="H16" i="5"/>
  <c r="H6" i="5"/>
  <c r="H9" i="5"/>
  <c r="H8" i="5"/>
  <c r="H12" i="5"/>
  <c r="H5" i="5"/>
  <c r="F5" i="1"/>
  <c r="G5" i="1"/>
  <c r="H15" i="5"/>
  <c r="H4" i="5"/>
  <c r="G12" i="1"/>
  <c r="H11" i="5"/>
  <c r="H13" i="5"/>
  <c r="E4" i="1"/>
  <c r="F17" i="1"/>
  <c r="F16" i="1"/>
  <c r="F15" i="1"/>
  <c r="F14" i="1"/>
  <c r="F13" i="1"/>
  <c r="F12" i="1"/>
  <c r="F11" i="1"/>
  <c r="F10" i="1"/>
  <c r="F9" i="1"/>
  <c r="F8" i="1"/>
  <c r="F7" i="1"/>
  <c r="F6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<sst xmlns="http://schemas.openxmlformats.org/spreadsheetml/2006/main" count="36" uniqueCount="10">
  <si>
    <t>Années</t>
  </si>
  <si>
    <t>Hommes</t>
  </si>
  <si>
    <t>Femmes</t>
  </si>
  <si>
    <t>Chiffres absolus x1000</t>
  </si>
  <si>
    <t>Total</t>
  </si>
  <si>
    <t>% Hommes / Femmes</t>
  </si>
  <si>
    <t>Evol. du trav. à tps partiel</t>
  </si>
  <si>
    <t>TOTAUX</t>
  </si>
  <si>
    <t>Pourcentage dans le total général</t>
  </si>
  <si>
    <t>Evolution du travail à temps partiel (salariés 2010 - 2023 en milliers d'unités)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</si>
</sst>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\ %;[Red]\-\ 0.00\ 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i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3F3F7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6" tint="-0.499984740745262"/>
      <name val="Algerian"/>
      <family val="5"/>
    </font>
    <font>
      <b/>
      <sz val="12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lightGray">
        <fgColor theme="6" tint="-0.499984740745262"/>
        <bgColor indexed="65"/>
      </patternFill>
    </fill>
    <fill>
      <patternFill patternType="lightUp">
        <fgColor theme="6" tint="-0.499984740745262"/>
        <bgColor rgb="FFC6EFCE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ck">
        <color theme="6" tint="-0.499984740745262"/>
      </left>
      <right style="medium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 style="thick">
        <color theme="6" tint="-0.499984740745262"/>
      </left>
      <right style="medium">
        <color theme="6" tint="-0.499984740745262"/>
      </right>
      <top style="double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double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double">
        <color theme="6" tint="-0.499984740745262"/>
      </top>
      <bottom style="dotted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dotted">
        <color theme="6" tint="-0.499984740745262"/>
      </top>
      <bottom style="dotted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dotted">
        <color theme="6" tint="-0.499984740745262"/>
      </top>
      <bottom style="double">
        <color theme="6" tint="-0.499984740745262"/>
      </bottom>
      <diagonal/>
    </border>
    <border>
      <left style="thick">
        <color theme="6" tint="-0.499984740745262"/>
      </left>
      <right style="medium">
        <color theme="6" tint="-0.499984740745262"/>
      </right>
      <top style="double">
        <color theme="6" tint="-0.499984740745262"/>
      </top>
      <bottom style="dotted">
        <color theme="6" tint="-0.499984740745262"/>
      </bottom>
      <diagonal/>
    </border>
    <border>
      <left style="thick">
        <color theme="6" tint="-0.499984740745262"/>
      </left>
      <right style="medium">
        <color theme="6" tint="-0.499984740745262"/>
      </right>
      <top style="dotted">
        <color theme="6" tint="-0.499984740745262"/>
      </top>
      <bottom style="dotted">
        <color theme="6" tint="-0.499984740745262"/>
      </bottom>
      <diagonal/>
    </border>
    <border>
      <left style="thick">
        <color theme="6" tint="-0.499984740745262"/>
      </left>
      <right style="medium">
        <color theme="6" tint="-0.499984740745262"/>
      </right>
      <top style="dotted">
        <color theme="6" tint="-0.499984740745262"/>
      </top>
      <bottom style="double">
        <color theme="6" tint="-0.499984740745262"/>
      </bottom>
      <diagonal/>
    </border>
    <border>
      <left style="medium">
        <color theme="7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thick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thick">
        <color theme="6" tint="-0.499984740745262"/>
      </right>
      <top style="double">
        <color theme="6" tint="-0.499984740745262"/>
      </top>
      <bottom style="dotted">
        <color theme="6" tint="-0.499984740745262"/>
      </bottom>
      <diagonal/>
    </border>
    <border>
      <left/>
      <right style="thick">
        <color theme="6" tint="-0.499984740745262"/>
      </right>
      <top style="dotted">
        <color theme="6" tint="-0.499984740745262"/>
      </top>
      <bottom style="dotted">
        <color theme="6" tint="-0.499984740745262"/>
      </bottom>
      <diagonal/>
    </border>
    <border>
      <left/>
      <right style="thick">
        <color theme="6" tint="-0.499984740745262"/>
      </right>
      <top style="dotted">
        <color theme="6" tint="-0.499984740745262"/>
      </top>
      <bottom style="double">
        <color theme="6" tint="-0.499984740745262"/>
      </bottom>
      <diagonal/>
    </border>
    <border>
      <left/>
      <right style="thick">
        <color theme="6" tint="-0.499984740745262"/>
      </right>
      <top style="double">
        <color theme="6" tint="-0.499984740745262"/>
      </top>
      <bottom style="thick">
        <color theme="6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2" borderId="1" applyNumberFormat="0" applyAlignment="0" applyProtection="0"/>
    <xf numFmtId="0" fontId="6" fillId="3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6" fillId="3" borderId="3" xfId="3" applyBorder="1" applyAlignment="1">
      <alignment horizontal="center" vertical="center"/>
    </xf>
    <xf numFmtId="0" fontId="6" fillId="3" borderId="4" xfId="3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164" fontId="4" fillId="0" borderId="7" xfId="1" applyNumberFormat="1" applyFont="1" applyBorder="1"/>
    <xf numFmtId="0" fontId="4" fillId="0" borderId="8" xfId="0" applyFont="1" applyBorder="1" applyAlignment="1">
      <alignment horizontal="center"/>
    </xf>
    <xf numFmtId="164" fontId="4" fillId="0" borderId="8" xfId="1" applyNumberFormat="1" applyFont="1" applyBorder="1"/>
    <xf numFmtId="0" fontId="4" fillId="0" borderId="9" xfId="0" applyFont="1" applyBorder="1" applyAlignment="1">
      <alignment horizontal="center"/>
    </xf>
    <xf numFmtId="164" fontId="4" fillId="0" borderId="9" xfId="1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4" borderId="7" xfId="0" applyFont="1" applyFill="1" applyBorder="1"/>
    <xf numFmtId="165" fontId="4" fillId="0" borderId="8" xfId="1" applyNumberFormat="1" applyFont="1" applyBorder="1" applyAlignment="1">
      <alignment horizontal="right" indent="2"/>
    </xf>
    <xf numFmtId="165" fontId="4" fillId="0" borderId="9" xfId="1" applyNumberFormat="1" applyFont="1" applyBorder="1" applyAlignment="1">
      <alignment horizontal="right" indent="2"/>
    </xf>
    <xf numFmtId="0" fontId="8" fillId="3" borderId="5" xfId="3" applyFont="1" applyBorder="1" applyAlignment="1">
      <alignment horizontal="right"/>
    </xf>
    <xf numFmtId="0" fontId="8" fillId="3" borderId="6" xfId="3" applyFont="1" applyBorder="1" applyAlignment="1">
      <alignment horizontal="center"/>
    </xf>
    <xf numFmtId="164" fontId="8" fillId="3" borderId="6" xfId="3" applyNumberFormat="1" applyFont="1" applyBorder="1" applyAlignment="1">
      <alignment horizontal="center"/>
    </xf>
    <xf numFmtId="10" fontId="8" fillId="3" borderId="6" xfId="3" applyNumberFormat="1" applyFont="1" applyBorder="1" applyAlignment="1">
      <alignment horizontal="center"/>
    </xf>
    <xf numFmtId="0" fontId="6" fillId="3" borderId="15" xfId="3" applyBorder="1" applyAlignment="1">
      <alignment horizontal="center" vertical="center" wrapText="1"/>
    </xf>
    <xf numFmtId="10" fontId="4" fillId="0" borderId="16" xfId="1" applyNumberFormat="1" applyFont="1" applyFill="1" applyBorder="1" applyAlignment="1">
      <alignment horizontal="right" indent="2"/>
    </xf>
    <xf numFmtId="165" fontId="4" fillId="0" borderId="17" xfId="1" applyNumberFormat="1" applyFont="1" applyBorder="1" applyAlignment="1">
      <alignment horizontal="right" indent="2"/>
    </xf>
    <xf numFmtId="165" fontId="4" fillId="0" borderId="18" xfId="1" applyNumberFormat="1" applyFont="1" applyBorder="1" applyAlignment="1">
      <alignment horizontal="right" indent="2"/>
    </xf>
    <xf numFmtId="10" fontId="6" fillId="5" borderId="19" xfId="3" applyNumberFormat="1" applyFill="1" applyBorder="1" applyAlignment="1">
      <alignment horizontal="center"/>
    </xf>
    <xf numFmtId="0" fontId="6" fillId="3" borderId="4" xfId="3" applyBorder="1" applyAlignment="1">
      <alignment horizontal="center" vertical="center" wrapText="1"/>
    </xf>
    <xf numFmtId="0" fontId="5" fillId="2" borderId="2" xfId="2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4">
    <cellStyle name="Entrée" xfId="2" builtinId="20"/>
    <cellStyle name="Normal" xfId="0" builtinId="0"/>
    <cellStyle name="Pourcentage" xfId="1" builtinId="5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/>
  </sheetViews>
  <sheetFormatPr baseColWidth="10" defaultRowHeight="15" x14ac:dyDescent="0.25"/>
  <sheetData>
    <row r="1" spans="1:3" x14ac:dyDescent="0.25">
      <c r="A1" t="s">
        <v>9</v>
      </c>
    </row>
    <row r="2" spans="1:3" x14ac:dyDescent="0.25">
      <c r="A2" t="s">
        <v>0</v>
      </c>
      <c r="B2" t="s">
        <v>1</v>
      </c>
      <c r="C2" t="s">
        <v>2</v>
      </c>
    </row>
    <row r="3" spans="1:3" x14ac:dyDescent="0.25">
      <c r="A3">
        <v>2011</v>
      </c>
      <c r="B3">
        <v>35</v>
      </c>
      <c r="C3">
        <v>195</v>
      </c>
    </row>
    <row r="4" spans="1:3" x14ac:dyDescent="0.25">
      <c r="A4">
        <v>2012</v>
      </c>
      <c r="B4">
        <v>24</v>
      </c>
      <c r="C4">
        <v>210</v>
      </c>
    </row>
    <row r="5" spans="1:3" x14ac:dyDescent="0.25">
      <c r="A5">
        <v>2013</v>
      </c>
      <c r="B5">
        <v>33</v>
      </c>
      <c r="C5">
        <v>227</v>
      </c>
    </row>
    <row r="6" spans="1:3" x14ac:dyDescent="0.25">
      <c r="A6">
        <v>2017</v>
      </c>
      <c r="B6">
        <v>38</v>
      </c>
      <c r="C6">
        <v>255</v>
      </c>
    </row>
    <row r="7" spans="1:3" x14ac:dyDescent="0.25">
      <c r="A7">
        <v>2018</v>
      </c>
      <c r="B7">
        <v>38</v>
      </c>
      <c r="C7">
        <v>274</v>
      </c>
    </row>
    <row r="8" spans="1:3" x14ac:dyDescent="0.25">
      <c r="A8">
        <v>2019</v>
      </c>
      <c r="B8">
        <v>38</v>
      </c>
      <c r="C8">
        <v>277</v>
      </c>
    </row>
    <row r="9" spans="1:3" x14ac:dyDescent="0.25">
      <c r="A9">
        <v>2020</v>
      </c>
      <c r="B9">
        <v>33</v>
      </c>
      <c r="C9">
        <v>305</v>
      </c>
    </row>
    <row r="10" spans="1:3" x14ac:dyDescent="0.25">
      <c r="A10">
        <v>2021</v>
      </c>
      <c r="B10">
        <v>46</v>
      </c>
      <c r="C10">
        <v>400</v>
      </c>
    </row>
    <row r="11" spans="1:3" x14ac:dyDescent="0.25">
      <c r="A11">
        <v>2022</v>
      </c>
      <c r="B11">
        <v>51</v>
      </c>
      <c r="C11">
        <v>399</v>
      </c>
    </row>
    <row r="12" spans="1:3" x14ac:dyDescent="0.25">
      <c r="A12">
        <v>2023</v>
      </c>
      <c r="B12">
        <v>57</v>
      </c>
      <c r="C12">
        <v>424</v>
      </c>
    </row>
    <row r="13" spans="1:3" x14ac:dyDescent="0.25">
      <c r="B13">
        <v>58</v>
      </c>
      <c r="C13">
        <v>436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/>
  </sheetViews>
  <sheetFormatPr baseColWidth="10" defaultRowHeight="15" x14ac:dyDescent="0.25"/>
  <sheetData>
    <row r="1" spans="1:7" x14ac:dyDescent="0.25">
      <c r="A1" t="s">
        <v>9</v>
      </c>
    </row>
    <row r="2" spans="1:7" x14ac:dyDescent="0.25">
      <c r="B2" t="s">
        <v>3</v>
      </c>
      <c r="E2" t="s">
        <v>5</v>
      </c>
    </row>
    <row r="3" spans="1:7" x14ac:dyDescent="0.25">
      <c r="A3" t="s">
        <v>0</v>
      </c>
      <c r="B3" t="s">
        <v>1</v>
      </c>
      <c r="C3" t="s">
        <v>2</v>
      </c>
      <c r="D3" t="s">
        <v>4</v>
      </c>
      <c r="E3" t="s">
        <v>1</v>
      </c>
      <c r="F3" t="s">
        <v>2</v>
      </c>
      <c r="G3" t="s">
        <v>6</v>
      </c>
    </row>
    <row r="4" spans="1:7" x14ac:dyDescent="0.25">
      <c r="A4">
        <v>2010</v>
      </c>
      <c r="B4">
        <v>35</v>
      </c>
      <c r="C4">
        <v>195</v>
      </c>
    </row>
    <row r="5" spans="1:7" x14ac:dyDescent="0.25">
      <c r="A5">
        <v>2011</v>
      </c>
      <c r="B5">
        <v>24</v>
      </c>
      <c r="C5">
        <v>210</v>
      </c>
    </row>
    <row r="6" spans="1:7" x14ac:dyDescent="0.25">
      <c r="A6">
        <v>2012</v>
      </c>
      <c r="B6">
        <v>33</v>
      </c>
      <c r="C6">
        <v>227</v>
      </c>
    </row>
    <row r="7" spans="1:7" x14ac:dyDescent="0.25">
      <c r="A7">
        <v>2013</v>
      </c>
      <c r="B7">
        <v>38</v>
      </c>
      <c r="C7">
        <v>255</v>
      </c>
    </row>
    <row r="8" spans="1:7" x14ac:dyDescent="0.25">
      <c r="A8">
        <v>2014</v>
      </c>
      <c r="B8">
        <v>40</v>
      </c>
      <c r="C8">
        <v>330</v>
      </c>
    </row>
    <row r="9" spans="1:7" x14ac:dyDescent="0.25">
      <c r="A9">
        <v>2015</v>
      </c>
      <c r="B9">
        <v>40</v>
      </c>
      <c r="C9">
        <v>368</v>
      </c>
    </row>
    <row r="10" spans="1:7" x14ac:dyDescent="0.25">
      <c r="A10">
        <v>2016</v>
      </c>
      <c r="B10">
        <v>42</v>
      </c>
      <c r="C10">
        <v>390</v>
      </c>
    </row>
    <row r="11" spans="1:7" x14ac:dyDescent="0.25">
      <c r="A11">
        <v>2017</v>
      </c>
      <c r="B11">
        <v>38</v>
      </c>
      <c r="C11">
        <v>274</v>
      </c>
    </row>
    <row r="12" spans="1:7" x14ac:dyDescent="0.25">
      <c r="A12">
        <v>2018</v>
      </c>
      <c r="B12">
        <v>38</v>
      </c>
      <c r="C12">
        <v>277</v>
      </c>
    </row>
    <row r="13" spans="1:7" x14ac:dyDescent="0.25">
      <c r="A13">
        <v>2019</v>
      </c>
      <c r="B13">
        <v>33</v>
      </c>
      <c r="C13">
        <v>305</v>
      </c>
    </row>
    <row r="14" spans="1:7" x14ac:dyDescent="0.25">
      <c r="A14">
        <v>2020</v>
      </c>
      <c r="B14">
        <v>46</v>
      </c>
      <c r="C14">
        <v>400</v>
      </c>
    </row>
    <row r="15" spans="1:7" x14ac:dyDescent="0.25">
      <c r="A15">
        <v>2021</v>
      </c>
      <c r="B15">
        <v>51</v>
      </c>
      <c r="C15">
        <v>399</v>
      </c>
    </row>
    <row r="16" spans="1:7" x14ac:dyDescent="0.25">
      <c r="A16">
        <v>2022</v>
      </c>
      <c r="B16">
        <v>57</v>
      </c>
      <c r="C16">
        <v>424</v>
      </c>
    </row>
    <row r="17" spans="1:3" x14ac:dyDescent="0.25">
      <c r="A17">
        <v>2023</v>
      </c>
      <c r="B17">
        <v>58</v>
      </c>
      <c r="C17">
        <v>436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baseColWidth="10" defaultRowHeight="15" x14ac:dyDescent="0.25"/>
  <cols>
    <col min="1" max="6" width="12.7109375" customWidth="1"/>
    <col min="7" max="7" width="23.5703125" bestFit="1" customWidth="1"/>
    <col min="8" max="8" width="13" customWidth="1"/>
  </cols>
  <sheetData>
    <row r="1" spans="1:7" x14ac:dyDescent="0.25">
      <c r="A1" t="s">
        <v>9</v>
      </c>
    </row>
    <row r="2" spans="1:7" x14ac:dyDescent="0.25">
      <c r="B2" t="s">
        <v>3</v>
      </c>
      <c r="E2" t="s">
        <v>5</v>
      </c>
    </row>
    <row r="3" spans="1:7" x14ac:dyDescent="0.25">
      <c r="A3" t="s">
        <v>0</v>
      </c>
      <c r="B3" t="s">
        <v>1</v>
      </c>
      <c r="C3" t="s">
        <v>2</v>
      </c>
      <c r="D3" t="s">
        <v>4</v>
      </c>
      <c r="E3" t="s">
        <v>1</v>
      </c>
      <c r="F3" t="s">
        <v>2</v>
      </c>
      <c r="G3" t="s">
        <v>6</v>
      </c>
    </row>
    <row r="4" spans="1:7" x14ac:dyDescent="0.25">
      <c r="A4">
        <v>2010</v>
      </c>
      <c r="B4">
        <v>35</v>
      </c>
      <c r="C4">
        <v>195</v>
      </c>
      <c r="D4">
        <f>SUM(B4:C4)</f>
        <v>230</v>
      </c>
      <c r="E4">
        <f>B4/D4</f>
        <v>0.15217391304347827</v>
      </c>
      <c r="F4">
        <f>C4/D4</f>
        <v>0.84782608695652173</v>
      </c>
    </row>
    <row r="5" spans="1:7" x14ac:dyDescent="0.25">
      <c r="A5">
        <v>2011</v>
      </c>
      <c r="B5">
        <v>24</v>
      </c>
      <c r="C5">
        <v>210</v>
      </c>
      <c r="D5">
        <f t="shared" ref="D5:D17" si="0">SUM(B5:C5)</f>
        <v>234</v>
      </c>
      <c r="E5">
        <f t="shared" ref="E5:E17" si="1">B5/D5</f>
        <v>0.10256410256410256</v>
      </c>
      <c r="F5">
        <f t="shared" ref="F5:F17" si="2">C5/D5</f>
        <v>0.89743589743589747</v>
      </c>
      <c r="G5">
        <f>(D5-D4)/D4</f>
        <v>1.7391304347826087E-2</v>
      </c>
    </row>
    <row r="6" spans="1:7" x14ac:dyDescent="0.25">
      <c r="A6">
        <v>2012</v>
      </c>
      <c r="B6">
        <v>33</v>
      </c>
      <c r="C6">
        <v>227</v>
      </c>
      <c r="D6">
        <f t="shared" si="0"/>
        <v>260</v>
      </c>
      <c r="E6">
        <f t="shared" si="1"/>
        <v>0.12692307692307692</v>
      </c>
      <c r="F6">
        <f t="shared" si="2"/>
        <v>0.87307692307692308</v>
      </c>
      <c r="G6">
        <f t="shared" ref="G6:G17" si="3">(D6-D5)/D5</f>
        <v>0.1111111111111111</v>
      </c>
    </row>
    <row r="7" spans="1:7" x14ac:dyDescent="0.25">
      <c r="A7">
        <v>2013</v>
      </c>
      <c r="B7">
        <v>38</v>
      </c>
      <c r="C7">
        <v>255</v>
      </c>
      <c r="D7">
        <f t="shared" si="0"/>
        <v>293</v>
      </c>
      <c r="E7">
        <f t="shared" si="1"/>
        <v>0.12969283276450511</v>
      </c>
      <c r="F7">
        <f t="shared" si="2"/>
        <v>0.87030716723549484</v>
      </c>
      <c r="G7">
        <f t="shared" si="3"/>
        <v>0.12692307692307692</v>
      </c>
    </row>
    <row r="8" spans="1:7" x14ac:dyDescent="0.25">
      <c r="A8">
        <v>2014</v>
      </c>
      <c r="B8">
        <v>40</v>
      </c>
      <c r="C8">
        <v>330</v>
      </c>
      <c r="D8">
        <f t="shared" si="0"/>
        <v>370</v>
      </c>
      <c r="E8">
        <f t="shared" si="1"/>
        <v>0.10810810810810811</v>
      </c>
      <c r="F8">
        <f t="shared" si="2"/>
        <v>0.89189189189189189</v>
      </c>
      <c r="G8">
        <f t="shared" si="3"/>
        <v>0.26279863481228671</v>
      </c>
    </row>
    <row r="9" spans="1:7" x14ac:dyDescent="0.25">
      <c r="A9">
        <v>2015</v>
      </c>
      <c r="B9">
        <v>40</v>
      </c>
      <c r="C9">
        <v>368</v>
      </c>
      <c r="D9">
        <f t="shared" si="0"/>
        <v>408</v>
      </c>
      <c r="E9">
        <f t="shared" si="1"/>
        <v>9.8039215686274508E-2</v>
      </c>
      <c r="F9">
        <f t="shared" si="2"/>
        <v>0.90196078431372551</v>
      </c>
      <c r="G9">
        <f t="shared" si="3"/>
        <v>0.10270270270270271</v>
      </c>
    </row>
    <row r="10" spans="1:7" x14ac:dyDescent="0.25">
      <c r="A10">
        <v>2016</v>
      </c>
      <c r="B10">
        <v>42</v>
      </c>
      <c r="C10">
        <v>390</v>
      </c>
      <c r="D10">
        <f t="shared" si="0"/>
        <v>432</v>
      </c>
      <c r="E10">
        <f t="shared" si="1"/>
        <v>9.7222222222222224E-2</v>
      </c>
      <c r="F10">
        <f t="shared" si="2"/>
        <v>0.90277777777777779</v>
      </c>
      <c r="G10">
        <f t="shared" si="3"/>
        <v>5.8823529411764705E-2</v>
      </c>
    </row>
    <row r="11" spans="1:7" x14ac:dyDescent="0.25">
      <c r="A11">
        <v>2017</v>
      </c>
      <c r="B11">
        <v>38</v>
      </c>
      <c r="C11">
        <v>274</v>
      </c>
      <c r="D11">
        <f t="shared" si="0"/>
        <v>312</v>
      </c>
      <c r="E11">
        <f t="shared" si="1"/>
        <v>0.12179487179487179</v>
      </c>
      <c r="F11">
        <f t="shared" si="2"/>
        <v>0.87820512820512819</v>
      </c>
      <c r="G11">
        <f t="shared" si="3"/>
        <v>-0.27777777777777779</v>
      </c>
    </row>
    <row r="12" spans="1:7" x14ac:dyDescent="0.25">
      <c r="A12">
        <v>2018</v>
      </c>
      <c r="B12">
        <v>38</v>
      </c>
      <c r="C12">
        <v>277</v>
      </c>
      <c r="D12">
        <f t="shared" si="0"/>
        <v>315</v>
      </c>
      <c r="E12">
        <f t="shared" si="1"/>
        <v>0.12063492063492064</v>
      </c>
      <c r="F12">
        <f t="shared" si="2"/>
        <v>0.87936507936507935</v>
      </c>
      <c r="G12">
        <f t="shared" si="3"/>
        <v>9.6153846153846159E-3</v>
      </c>
    </row>
    <row r="13" spans="1:7" x14ac:dyDescent="0.25">
      <c r="A13">
        <v>2019</v>
      </c>
      <c r="B13">
        <v>33</v>
      </c>
      <c r="C13">
        <v>305</v>
      </c>
      <c r="D13">
        <f t="shared" si="0"/>
        <v>338</v>
      </c>
      <c r="E13">
        <f t="shared" si="1"/>
        <v>9.7633136094674555E-2</v>
      </c>
      <c r="F13">
        <f t="shared" si="2"/>
        <v>0.90236686390532539</v>
      </c>
      <c r="G13">
        <f t="shared" si="3"/>
        <v>7.301587301587302E-2</v>
      </c>
    </row>
    <row r="14" spans="1:7" x14ac:dyDescent="0.25">
      <c r="A14">
        <v>2020</v>
      </c>
      <c r="B14">
        <v>46</v>
      </c>
      <c r="C14">
        <v>400</v>
      </c>
      <c r="D14">
        <f t="shared" si="0"/>
        <v>446</v>
      </c>
      <c r="E14">
        <f t="shared" si="1"/>
        <v>0.1031390134529148</v>
      </c>
      <c r="F14">
        <f t="shared" si="2"/>
        <v>0.89686098654708524</v>
      </c>
      <c r="G14">
        <f t="shared" si="3"/>
        <v>0.31952662721893493</v>
      </c>
    </row>
    <row r="15" spans="1:7" x14ac:dyDescent="0.25">
      <c r="A15">
        <v>2021</v>
      </c>
      <c r="B15">
        <v>51</v>
      </c>
      <c r="C15">
        <v>399</v>
      </c>
      <c r="D15">
        <f t="shared" si="0"/>
        <v>450</v>
      </c>
      <c r="E15">
        <f t="shared" si="1"/>
        <v>0.11333333333333333</v>
      </c>
      <c r="F15">
        <f t="shared" si="2"/>
        <v>0.88666666666666671</v>
      </c>
      <c r="G15">
        <f t="shared" si="3"/>
        <v>8.9686098654708519E-3</v>
      </c>
    </row>
    <row r="16" spans="1:7" x14ac:dyDescent="0.25">
      <c r="A16">
        <v>2022</v>
      </c>
      <c r="B16">
        <v>57</v>
      </c>
      <c r="C16">
        <v>424</v>
      </c>
      <c r="D16">
        <f t="shared" si="0"/>
        <v>481</v>
      </c>
      <c r="E16">
        <f t="shared" si="1"/>
        <v>0.11850311850311851</v>
      </c>
      <c r="F16">
        <f t="shared" si="2"/>
        <v>0.88149688149688155</v>
      </c>
      <c r="G16">
        <f t="shared" si="3"/>
        <v>6.8888888888888888E-2</v>
      </c>
    </row>
    <row r="17" spans="1:7" x14ac:dyDescent="0.25">
      <c r="A17">
        <v>2023</v>
      </c>
      <c r="B17">
        <v>58</v>
      </c>
      <c r="C17">
        <v>436</v>
      </c>
      <c r="D17">
        <f t="shared" si="0"/>
        <v>494</v>
      </c>
      <c r="E17">
        <f t="shared" si="1"/>
        <v>0.11740890688259109</v>
      </c>
      <c r="F17">
        <f t="shared" si="2"/>
        <v>0.88259109311740891</v>
      </c>
      <c r="G17">
        <f t="shared" si="3"/>
        <v>2.7027027027027029E-2</v>
      </c>
    </row>
  </sheetData>
  <pageMargins left="0.7" right="0.7" top="0.75" bottom="0.75" header="0.3" footer="0.3"/>
  <ignoredErrors>
    <ignoredError sqref="D4:D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zoomScale="90" zoomScaleNormal="90" workbookViewId="0">
      <selection sqref="A1:H1"/>
    </sheetView>
  </sheetViews>
  <sheetFormatPr baseColWidth="10" defaultRowHeight="15" x14ac:dyDescent="0.25"/>
  <cols>
    <col min="1" max="1" width="16" customWidth="1"/>
    <col min="2" max="2" width="15.85546875" customWidth="1"/>
    <col min="3" max="3" width="16.7109375" customWidth="1"/>
    <col min="4" max="6" width="12.7109375" customWidth="1"/>
    <col min="7" max="7" width="18.7109375" customWidth="1"/>
    <col min="8" max="8" width="18.5703125" customWidth="1"/>
  </cols>
  <sheetData>
    <row r="1" spans="1:8" ht="30" customHeight="1" thickBot="1" x14ac:dyDescent="0.3">
      <c r="A1" s="27" t="s">
        <v>9</v>
      </c>
      <c r="B1" s="28"/>
      <c r="C1" s="28"/>
      <c r="D1" s="28"/>
      <c r="E1" s="28"/>
      <c r="F1" s="28"/>
      <c r="G1" s="28"/>
      <c r="H1" s="28"/>
    </row>
    <row r="2" spans="1:8" ht="30" customHeight="1" thickBot="1" x14ac:dyDescent="0.3">
      <c r="A2" s="1"/>
      <c r="B2" s="26" t="s">
        <v>3</v>
      </c>
      <c r="C2" s="26"/>
      <c r="D2" s="1"/>
      <c r="E2" s="26" t="s">
        <v>5</v>
      </c>
      <c r="F2" s="26"/>
      <c r="G2" s="1"/>
    </row>
    <row r="3" spans="1:8" ht="30" customHeight="1" thickTop="1" thickBot="1" x14ac:dyDescent="0.3">
      <c r="A3" s="2" t="s">
        <v>0</v>
      </c>
      <c r="B3" s="3" t="s">
        <v>1</v>
      </c>
      <c r="C3" s="3" t="s">
        <v>2</v>
      </c>
      <c r="D3" s="3" t="s">
        <v>4</v>
      </c>
      <c r="E3" s="3" t="s">
        <v>1</v>
      </c>
      <c r="F3" s="3" t="s">
        <v>2</v>
      </c>
      <c r="G3" s="25" t="s">
        <v>6</v>
      </c>
      <c r="H3" s="20" t="s">
        <v>8</v>
      </c>
    </row>
    <row r="4" spans="1:8" ht="16.5" thickTop="1" x14ac:dyDescent="0.25">
      <c r="A4" s="10">
        <v>2010</v>
      </c>
      <c r="B4" s="4">
        <v>35</v>
      </c>
      <c r="C4" s="4">
        <v>195</v>
      </c>
      <c r="D4" s="4">
        <f>SUM(B4:C4)</f>
        <v>230</v>
      </c>
      <c r="E4" s="5">
        <f>B4/D4</f>
        <v>0.15217391304347827</v>
      </c>
      <c r="F4" s="5">
        <f>C4/D4</f>
        <v>0.84782608695652173</v>
      </c>
      <c r="G4" s="13"/>
      <c r="H4" s="21">
        <f>D4/$D$18</f>
        <v>4.5427612087695045E-2</v>
      </c>
    </row>
    <row r="5" spans="1:8" ht="15.75" x14ac:dyDescent="0.25">
      <c r="A5" s="11">
        <v>2011</v>
      </c>
      <c r="B5" s="6">
        <v>24</v>
      </c>
      <c r="C5" s="6">
        <v>210</v>
      </c>
      <c r="D5" s="6">
        <f t="shared" ref="D5:D17" si="0">SUM(B5:C5)</f>
        <v>234</v>
      </c>
      <c r="E5" s="7">
        <f t="shared" ref="E5:E17" si="1">B5/D5</f>
        <v>0.10256410256410256</v>
      </c>
      <c r="F5" s="7">
        <f t="shared" ref="F5:F17" si="2">C5/D5</f>
        <v>0.89743589743589747</v>
      </c>
      <c r="G5" s="14">
        <f>(D5-D4)/D4</f>
        <v>1.7391304347826087E-2</v>
      </c>
      <c r="H5" s="22">
        <f t="shared" ref="H5:H17" si="3">D5/$D$18</f>
        <v>4.6217657515307133E-2</v>
      </c>
    </row>
    <row r="6" spans="1:8" ht="15.75" x14ac:dyDescent="0.25">
      <c r="A6" s="11">
        <v>2012</v>
      </c>
      <c r="B6" s="6">
        <v>33</v>
      </c>
      <c r="C6" s="6">
        <v>227</v>
      </c>
      <c r="D6" s="6">
        <f t="shared" si="0"/>
        <v>260</v>
      </c>
      <c r="E6" s="7">
        <f t="shared" si="1"/>
        <v>0.12692307692307692</v>
      </c>
      <c r="F6" s="7">
        <f t="shared" si="2"/>
        <v>0.87307692307692308</v>
      </c>
      <c r="G6" s="14">
        <f t="shared" ref="G6:G17" si="4">(D6-D5)/D5</f>
        <v>0.1111111111111111</v>
      </c>
      <c r="H6" s="22">
        <f t="shared" si="3"/>
        <v>5.1352952794785703E-2</v>
      </c>
    </row>
    <row r="7" spans="1:8" ht="15.75" x14ac:dyDescent="0.25">
      <c r="A7" s="11">
        <v>2013</v>
      </c>
      <c r="B7" s="6">
        <v>38</v>
      </c>
      <c r="C7" s="6">
        <v>255</v>
      </c>
      <c r="D7" s="6">
        <f t="shared" si="0"/>
        <v>293</v>
      </c>
      <c r="E7" s="7">
        <f t="shared" si="1"/>
        <v>0.12969283276450511</v>
      </c>
      <c r="F7" s="7">
        <f t="shared" si="2"/>
        <v>0.87030716723549484</v>
      </c>
      <c r="G7" s="14">
        <f t="shared" si="4"/>
        <v>0.12692307692307692</v>
      </c>
      <c r="H7" s="22">
        <f t="shared" si="3"/>
        <v>5.7870827572585423E-2</v>
      </c>
    </row>
    <row r="8" spans="1:8" ht="15.75" x14ac:dyDescent="0.25">
      <c r="A8" s="11">
        <v>2014</v>
      </c>
      <c r="B8" s="6">
        <v>40</v>
      </c>
      <c r="C8" s="6">
        <v>330</v>
      </c>
      <c r="D8" s="6">
        <f t="shared" si="0"/>
        <v>370</v>
      </c>
      <c r="E8" s="7">
        <f t="shared" si="1"/>
        <v>0.10810810810810811</v>
      </c>
      <c r="F8" s="7">
        <f t="shared" si="2"/>
        <v>0.89189189189189189</v>
      </c>
      <c r="G8" s="14">
        <f t="shared" si="4"/>
        <v>0.26279863481228671</v>
      </c>
      <c r="H8" s="22">
        <f t="shared" si="3"/>
        <v>7.3079202054118109E-2</v>
      </c>
    </row>
    <row r="9" spans="1:8" ht="15.75" x14ac:dyDescent="0.25">
      <c r="A9" s="11">
        <v>2015</v>
      </c>
      <c r="B9" s="6">
        <v>40</v>
      </c>
      <c r="C9" s="6">
        <v>368</v>
      </c>
      <c r="D9" s="6">
        <f t="shared" si="0"/>
        <v>408</v>
      </c>
      <c r="E9" s="7">
        <f t="shared" si="1"/>
        <v>9.8039215686274508E-2</v>
      </c>
      <c r="F9" s="7">
        <f t="shared" si="2"/>
        <v>0.90196078431372551</v>
      </c>
      <c r="G9" s="14">
        <f t="shared" si="4"/>
        <v>0.10270270270270271</v>
      </c>
      <c r="H9" s="22">
        <f t="shared" si="3"/>
        <v>8.0584633616432949E-2</v>
      </c>
    </row>
    <row r="10" spans="1:8" ht="15.75" x14ac:dyDescent="0.25">
      <c r="A10" s="11">
        <v>2016</v>
      </c>
      <c r="B10" s="6">
        <v>42</v>
      </c>
      <c r="C10" s="6">
        <v>390</v>
      </c>
      <c r="D10" s="6">
        <f t="shared" si="0"/>
        <v>432</v>
      </c>
      <c r="E10" s="7">
        <f t="shared" si="1"/>
        <v>9.7222222222222224E-2</v>
      </c>
      <c r="F10" s="7">
        <f t="shared" si="2"/>
        <v>0.90277777777777779</v>
      </c>
      <c r="G10" s="14">
        <f t="shared" si="4"/>
        <v>5.8823529411764705E-2</v>
      </c>
      <c r="H10" s="22">
        <f t="shared" si="3"/>
        <v>8.5324906182105476E-2</v>
      </c>
    </row>
    <row r="11" spans="1:8" ht="15.75" x14ac:dyDescent="0.25">
      <c r="A11" s="11">
        <v>2017</v>
      </c>
      <c r="B11" s="6">
        <v>38</v>
      </c>
      <c r="C11" s="6">
        <v>274</v>
      </c>
      <c r="D11" s="6">
        <f t="shared" si="0"/>
        <v>312</v>
      </c>
      <c r="E11" s="7">
        <f t="shared" si="1"/>
        <v>0.12179487179487179</v>
      </c>
      <c r="F11" s="7">
        <f t="shared" si="2"/>
        <v>0.87820512820512819</v>
      </c>
      <c r="G11" s="14">
        <f t="shared" si="4"/>
        <v>-0.27777777777777779</v>
      </c>
      <c r="H11" s="22">
        <f t="shared" si="3"/>
        <v>6.1623543353742843E-2</v>
      </c>
    </row>
    <row r="12" spans="1:8" ht="15.75" x14ac:dyDescent="0.25">
      <c r="A12" s="11">
        <v>2018</v>
      </c>
      <c r="B12" s="6">
        <v>38</v>
      </c>
      <c r="C12" s="6">
        <v>277</v>
      </c>
      <c r="D12" s="6">
        <f t="shared" si="0"/>
        <v>315</v>
      </c>
      <c r="E12" s="7">
        <f t="shared" si="1"/>
        <v>0.12063492063492064</v>
      </c>
      <c r="F12" s="7">
        <f t="shared" si="2"/>
        <v>0.87936507936507935</v>
      </c>
      <c r="G12" s="14">
        <f t="shared" si="4"/>
        <v>9.6153846153846159E-3</v>
      </c>
      <c r="H12" s="22">
        <f t="shared" si="3"/>
        <v>6.2216077424451906E-2</v>
      </c>
    </row>
    <row r="13" spans="1:8" ht="15.75" x14ac:dyDescent="0.25">
      <c r="A13" s="11">
        <v>2019</v>
      </c>
      <c r="B13" s="6">
        <v>33</v>
      </c>
      <c r="C13" s="6">
        <v>305</v>
      </c>
      <c r="D13" s="6">
        <f t="shared" si="0"/>
        <v>338</v>
      </c>
      <c r="E13" s="7">
        <f t="shared" si="1"/>
        <v>9.7633136094674555E-2</v>
      </c>
      <c r="F13" s="7">
        <f t="shared" si="2"/>
        <v>0.90236686390532539</v>
      </c>
      <c r="G13" s="14">
        <f t="shared" si="4"/>
        <v>7.301587301587302E-2</v>
      </c>
      <c r="H13" s="22">
        <f t="shared" si="3"/>
        <v>6.6758838633221407E-2</v>
      </c>
    </row>
    <row r="14" spans="1:8" ht="15.75" x14ac:dyDescent="0.25">
      <c r="A14" s="11">
        <v>2020</v>
      </c>
      <c r="B14" s="6">
        <v>46</v>
      </c>
      <c r="C14" s="6">
        <v>400</v>
      </c>
      <c r="D14" s="6">
        <f t="shared" si="0"/>
        <v>446</v>
      </c>
      <c r="E14" s="7">
        <f t="shared" si="1"/>
        <v>0.1031390134529148</v>
      </c>
      <c r="F14" s="7">
        <f t="shared" si="2"/>
        <v>0.89686098654708524</v>
      </c>
      <c r="G14" s="14">
        <f t="shared" si="4"/>
        <v>0.31952662721893493</v>
      </c>
      <c r="H14" s="22">
        <f t="shared" si="3"/>
        <v>8.8090065178747776E-2</v>
      </c>
    </row>
    <row r="15" spans="1:8" ht="15.75" x14ac:dyDescent="0.25">
      <c r="A15" s="11">
        <v>2021</v>
      </c>
      <c r="B15" s="6">
        <v>51</v>
      </c>
      <c r="C15" s="6">
        <v>399</v>
      </c>
      <c r="D15" s="6">
        <f t="shared" si="0"/>
        <v>450</v>
      </c>
      <c r="E15" s="7">
        <f t="shared" si="1"/>
        <v>0.11333333333333333</v>
      </c>
      <c r="F15" s="7">
        <f t="shared" si="2"/>
        <v>0.88666666666666671</v>
      </c>
      <c r="G15" s="14">
        <f t="shared" si="4"/>
        <v>8.9686098654708519E-3</v>
      </c>
      <c r="H15" s="22">
        <f t="shared" si="3"/>
        <v>8.8880110606359863E-2</v>
      </c>
    </row>
    <row r="16" spans="1:8" ht="15.75" x14ac:dyDescent="0.25">
      <c r="A16" s="11">
        <v>2022</v>
      </c>
      <c r="B16" s="6">
        <v>57</v>
      </c>
      <c r="C16" s="6">
        <v>424</v>
      </c>
      <c r="D16" s="6">
        <f t="shared" si="0"/>
        <v>481</v>
      </c>
      <c r="E16" s="7">
        <f t="shared" si="1"/>
        <v>0.11850311850311851</v>
      </c>
      <c r="F16" s="7">
        <f t="shared" si="2"/>
        <v>0.88149688149688155</v>
      </c>
      <c r="G16" s="14">
        <f t="shared" si="4"/>
        <v>6.8888888888888888E-2</v>
      </c>
      <c r="H16" s="22">
        <f t="shared" si="3"/>
        <v>9.5002962670353547E-2</v>
      </c>
    </row>
    <row r="17" spans="1:8" ht="16.5" thickBot="1" x14ac:dyDescent="0.3">
      <c r="A17" s="12">
        <v>2023</v>
      </c>
      <c r="B17" s="8">
        <v>58</v>
      </c>
      <c r="C17" s="8">
        <v>436</v>
      </c>
      <c r="D17" s="8">
        <f t="shared" si="0"/>
        <v>494</v>
      </c>
      <c r="E17" s="9">
        <f t="shared" si="1"/>
        <v>0.11740890688259109</v>
      </c>
      <c r="F17" s="9">
        <f t="shared" si="2"/>
        <v>0.88259109311740891</v>
      </c>
      <c r="G17" s="15">
        <f t="shared" si="4"/>
        <v>2.7027027027027029E-2</v>
      </c>
      <c r="H17" s="23">
        <f t="shared" si="3"/>
        <v>9.7570610310092828E-2</v>
      </c>
    </row>
    <row r="18" spans="1:8" ht="17.25" thickTop="1" thickBot="1" x14ac:dyDescent="0.3">
      <c r="A18" s="16" t="s">
        <v>7</v>
      </c>
      <c r="B18" s="17">
        <f>SUM(B4:B17)</f>
        <v>573</v>
      </c>
      <c r="C18" s="17">
        <f>SUM(C4:C17)</f>
        <v>4490</v>
      </c>
      <c r="D18" s="17">
        <f>SUM(D4:D17)</f>
        <v>5063</v>
      </c>
      <c r="E18" s="18">
        <f>B18/D18</f>
        <v>0.11317400750543156</v>
      </c>
      <c r="F18" s="18">
        <f>C18/D18</f>
        <v>0.88682599249456839</v>
      </c>
      <c r="G18" s="19">
        <f>(D17-D4)/D4</f>
        <v>1.1478260869565218</v>
      </c>
      <c r="H18" s="24"/>
    </row>
    <row r="19" spans="1:8" ht="15.75" thickTop="1" x14ac:dyDescent="0.25"/>
  </sheetData>
  <mergeCells count="3">
    <mergeCell ref="B2:C2"/>
    <mergeCell ref="E2:F2"/>
    <mergeCell ref="A1:H1"/>
  </mergeCells>
  <pageMargins left="0.7" right="0.7" top="0.75" bottom="0.75" header="0.3" footer="0.3"/>
  <pageSetup paperSize="9" orientation="portrait" verticalDpi="0" r:id="rId1"/>
  <ignoredErrors>
    <ignoredError sqref="D4:D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 p61</vt:lpstr>
      <vt:lpstr>2 p62</vt:lpstr>
      <vt:lpstr>3 p63</vt:lpstr>
      <vt:lpstr>4 p62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Thirion</dc:creator>
  <cp:lastModifiedBy>Nathalie THIRION</cp:lastModifiedBy>
  <dcterms:created xsi:type="dcterms:W3CDTF">2013-10-07T18:50:50Z</dcterms:created>
  <dcterms:modified xsi:type="dcterms:W3CDTF">2024-01-31T16:48:02Z</dcterms:modified>
</cp:coreProperties>
</file>