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8D7037C3-E2CC-44DB-9AB8-E0AB1B9DC0AF}" xr6:coauthVersionLast="47" xr6:coauthVersionMax="47" xr10:uidLastSave="{00000000-0000-0000-0000-000000000000}"/>
  <bookViews>
    <workbookView xWindow="22932" yWindow="5172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9" i="1"/>
  <c r="B19" i="1"/>
  <c r="B9" i="1"/>
  <c r="F15" i="1" l="1"/>
  <c r="H15" i="1" s="1"/>
  <c r="F16" i="1"/>
  <c r="H16" i="1" s="1"/>
  <c r="F17" i="1"/>
  <c r="H17" i="1" s="1"/>
  <c r="F18" i="1"/>
  <c r="H18" i="1" s="1"/>
  <c r="F14" i="1"/>
  <c r="H5" i="1"/>
  <c r="H6" i="1"/>
  <c r="H7" i="1"/>
  <c r="F5" i="1"/>
  <c r="F6" i="1"/>
  <c r="F7" i="1"/>
  <c r="F8" i="1"/>
  <c r="H8" i="1" s="1"/>
  <c r="F4" i="1"/>
  <c r="F9" i="1" s="1"/>
  <c r="H4" i="1" l="1"/>
  <c r="H9" i="1" s="1"/>
  <c r="H14" i="1"/>
  <c r="H19" i="1" s="1"/>
  <c r="F19" i="1"/>
</calcChain>
</file>

<file path=xl/sharedStrings.xml><?xml version="1.0" encoding="utf-8"?>
<sst xmlns="http://schemas.openxmlformats.org/spreadsheetml/2006/main" count="29" uniqueCount="15">
  <si>
    <t>Montant dû par les clients en fonction des différents produits</t>
  </si>
  <si>
    <t>PRODUIT</t>
  </si>
  <si>
    <t>Quantités vendues</t>
  </si>
  <si>
    <t>Prix U.</t>
  </si>
  <si>
    <t>Remise</t>
  </si>
  <si>
    <t>TVA</t>
  </si>
  <si>
    <t>Montant dû</t>
  </si>
  <si>
    <t>Acomptes versés</t>
  </si>
  <si>
    <t>Montant restant dû</t>
  </si>
  <si>
    <t>A</t>
  </si>
  <si>
    <t>B</t>
  </si>
  <si>
    <t>C</t>
  </si>
  <si>
    <t>D</t>
  </si>
  <si>
    <t>E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</si>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</sst>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2" borderId="1" xfId="1" applyFont="1" applyFill="1" applyBorder="1"/>
    <xf numFmtId="0" fontId="1" fillId="0" borderId="0" xfId="1" applyFont="1"/>
    <xf numFmtId="0" fontId="1" fillId="0" borderId="1" xfId="1" applyFont="1" applyBorder="1"/>
    <xf numFmtId="9" fontId="1" fillId="0" borderId="1" xfId="1" applyNumberFormat="1" applyFont="1" applyBorder="1"/>
    <xf numFmtId="10" fontId="1" fillId="0" borderId="1" xfId="1" applyNumberFormat="1" applyFont="1" applyBorder="1"/>
    <xf numFmtId="0" fontId="1" fillId="0" borderId="2" xfId="1" applyFont="1" applyBorder="1"/>
    <xf numFmtId="9" fontId="1" fillId="0" borderId="2" xfId="1" applyNumberFormat="1" applyFont="1" applyBorder="1"/>
    <xf numFmtId="0" fontId="1" fillId="2" borderId="2" xfId="1" applyFont="1" applyFill="1" applyBorder="1"/>
    <xf numFmtId="0" fontId="2" fillId="0" borderId="0" xfId="0" applyFont="1"/>
    <xf numFmtId="0" fontId="2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/>
  </sheetViews>
  <sheetFormatPr baseColWidth="10" defaultRowHeight="12.75" x14ac:dyDescent="0.2"/>
  <cols>
    <col min="1" max="1" width="11.42578125" style="9"/>
    <col min="2" max="2" width="16.42578125" style="9" bestFit="1" customWidth="1"/>
    <col min="3" max="6" width="11.42578125" style="9"/>
    <col min="7" max="7" width="15.28515625" style="9" bestFit="1" customWidth="1"/>
    <col min="8" max="8" width="16.7109375" style="9" bestFit="1" customWidth="1"/>
    <col min="9" max="16384" width="11.42578125" style="9"/>
  </cols>
  <sheetData>
    <row r="1" spans="1:8" x14ac:dyDescent="0.2">
      <c r="A1" s="2" t="s">
        <v>0</v>
      </c>
      <c r="B1" s="2"/>
      <c r="C1" s="2"/>
      <c r="D1" s="2"/>
      <c r="E1" s="2"/>
      <c r="F1" s="2"/>
      <c r="G1" s="2"/>
      <c r="H1" s="2"/>
    </row>
    <row r="3" spans="1:8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" t="s">
        <v>9</v>
      </c>
      <c r="B4" s="3">
        <v>600</v>
      </c>
      <c r="C4" s="3">
        <v>12.5</v>
      </c>
      <c r="D4" s="4">
        <v>0.02</v>
      </c>
      <c r="E4" s="4">
        <v>0.21</v>
      </c>
      <c r="F4" s="1">
        <f>(B4*C4)*(1-D4)*(1+E4)</f>
        <v>8893.5</v>
      </c>
      <c r="G4" s="3">
        <v>2500</v>
      </c>
      <c r="H4" s="1">
        <f>F4-G4</f>
        <v>6393.5</v>
      </c>
    </row>
    <row r="5" spans="1:8" x14ac:dyDescent="0.2">
      <c r="A5" s="3" t="s">
        <v>10</v>
      </c>
      <c r="B5" s="3">
        <v>900</v>
      </c>
      <c r="C5" s="3">
        <v>9</v>
      </c>
      <c r="D5" s="5">
        <v>1.4999999999999999E-2</v>
      </c>
      <c r="E5" s="4">
        <v>0.21</v>
      </c>
      <c r="F5" s="1">
        <f t="shared" ref="F5:F8" si="0">(B5*C5)*(1-D5)*(1+E5)</f>
        <v>9653.9850000000006</v>
      </c>
      <c r="G5" s="3">
        <v>2000</v>
      </c>
      <c r="H5" s="1">
        <f t="shared" ref="H5:H8" si="1">F5-G5</f>
        <v>7653.9850000000006</v>
      </c>
    </row>
    <row r="6" spans="1:8" x14ac:dyDescent="0.2">
      <c r="A6" s="3" t="s">
        <v>11</v>
      </c>
      <c r="B6" s="3">
        <v>700</v>
      </c>
      <c r="C6" s="3">
        <v>10</v>
      </c>
      <c r="D6" s="5">
        <v>1.4999999999999999E-2</v>
      </c>
      <c r="E6" s="4">
        <v>0.06</v>
      </c>
      <c r="F6" s="1">
        <f t="shared" si="0"/>
        <v>7308.7000000000007</v>
      </c>
      <c r="G6" s="3">
        <v>1200</v>
      </c>
      <c r="H6" s="1">
        <f t="shared" si="1"/>
        <v>6108.7000000000007</v>
      </c>
    </row>
    <row r="7" spans="1:8" x14ac:dyDescent="0.2">
      <c r="A7" s="3" t="s">
        <v>12</v>
      </c>
      <c r="B7" s="3">
        <v>1200</v>
      </c>
      <c r="C7" s="3">
        <v>20</v>
      </c>
      <c r="D7" s="5">
        <v>2.5000000000000001E-2</v>
      </c>
      <c r="E7" s="4">
        <v>0.21</v>
      </c>
      <c r="F7" s="1">
        <f t="shared" si="0"/>
        <v>28314</v>
      </c>
      <c r="G7" s="3">
        <v>3500</v>
      </c>
      <c r="H7" s="1">
        <f t="shared" si="1"/>
        <v>24814</v>
      </c>
    </row>
    <row r="8" spans="1:8" x14ac:dyDescent="0.2">
      <c r="A8" s="3" t="s">
        <v>13</v>
      </c>
      <c r="B8" s="6">
        <v>2000</v>
      </c>
      <c r="C8" s="6">
        <v>4</v>
      </c>
      <c r="D8" s="7">
        <v>0.02</v>
      </c>
      <c r="E8" s="7">
        <v>0.06</v>
      </c>
      <c r="F8" s="8">
        <f t="shared" si="0"/>
        <v>8310.4</v>
      </c>
      <c r="G8" s="6">
        <v>1800</v>
      </c>
      <c r="H8" s="8">
        <f t="shared" si="1"/>
        <v>6510.4</v>
      </c>
    </row>
    <row r="9" spans="1:8" x14ac:dyDescent="0.2">
      <c r="A9" s="10" t="s">
        <v>14</v>
      </c>
      <c r="B9" s="10">
        <f>SUM(B4:B8)</f>
        <v>5400</v>
      </c>
      <c r="C9" s="10"/>
      <c r="D9" s="10"/>
      <c r="E9" s="10"/>
      <c r="F9" s="1">
        <f>SUM(F4:F8)</f>
        <v>62480.584999999999</v>
      </c>
      <c r="G9" s="10">
        <f>SUM(G4:G8)</f>
        <v>11000</v>
      </c>
      <c r="H9" s="1">
        <f>SUM(H4:H8)</f>
        <v>51480.584999999999</v>
      </c>
    </row>
    <row r="13" spans="1:8" x14ac:dyDescent="0.2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8" x14ac:dyDescent="0.2">
      <c r="A14" s="3" t="s">
        <v>9</v>
      </c>
      <c r="B14" s="3">
        <v>600</v>
      </c>
      <c r="C14" s="3">
        <v>12.5</v>
      </c>
      <c r="D14" s="4">
        <v>0.02</v>
      </c>
      <c r="E14" s="4">
        <v>0.21</v>
      </c>
      <c r="F14" s="1">
        <f>(B14*C14)-(B14*C14*D14)+((B14*C14)-(B14*C14*D14))*E14</f>
        <v>8893.5</v>
      </c>
      <c r="G14" s="3">
        <v>2500</v>
      </c>
      <c r="H14" s="1">
        <f>F14-G14</f>
        <v>6393.5</v>
      </c>
    </row>
    <row r="15" spans="1:8" x14ac:dyDescent="0.2">
      <c r="A15" s="3" t="s">
        <v>10</v>
      </c>
      <c r="B15" s="3">
        <v>900</v>
      </c>
      <c r="C15" s="3">
        <v>9</v>
      </c>
      <c r="D15" s="5">
        <v>1.4999999999999999E-2</v>
      </c>
      <c r="E15" s="4">
        <v>0.21</v>
      </c>
      <c r="F15" s="1">
        <f t="shared" ref="F15:F18" si="2">(B15*C15)-(B15*C15*D15)+((B15*C15)-(B15*C15*D15))*E15</f>
        <v>9653.9850000000006</v>
      </c>
      <c r="G15" s="3">
        <v>2000</v>
      </c>
      <c r="H15" s="1">
        <f t="shared" ref="H15:H18" si="3">F15-G15</f>
        <v>7653.9850000000006</v>
      </c>
    </row>
    <row r="16" spans="1:8" x14ac:dyDescent="0.2">
      <c r="A16" s="3" t="s">
        <v>11</v>
      </c>
      <c r="B16" s="3">
        <v>700</v>
      </c>
      <c r="C16" s="3">
        <v>10</v>
      </c>
      <c r="D16" s="5">
        <v>1.4999999999999999E-2</v>
      </c>
      <c r="E16" s="4">
        <v>0.06</v>
      </c>
      <c r="F16" s="1">
        <f t="shared" si="2"/>
        <v>7308.7</v>
      </c>
      <c r="G16" s="3">
        <v>1200</v>
      </c>
      <c r="H16" s="1">
        <f t="shared" si="3"/>
        <v>6108.7</v>
      </c>
    </row>
    <row r="17" spans="1:8" x14ac:dyDescent="0.2">
      <c r="A17" s="3" t="s">
        <v>12</v>
      </c>
      <c r="B17" s="3">
        <v>1200</v>
      </c>
      <c r="C17" s="3">
        <v>20</v>
      </c>
      <c r="D17" s="5">
        <v>2.5000000000000001E-2</v>
      </c>
      <c r="E17" s="4">
        <v>0.21</v>
      </c>
      <c r="F17" s="1">
        <f t="shared" si="2"/>
        <v>28314</v>
      </c>
      <c r="G17" s="3">
        <v>3500</v>
      </c>
      <c r="H17" s="1">
        <f t="shared" si="3"/>
        <v>24814</v>
      </c>
    </row>
    <row r="18" spans="1:8" x14ac:dyDescent="0.2">
      <c r="A18" s="3" t="s">
        <v>13</v>
      </c>
      <c r="B18" s="3">
        <v>2000</v>
      </c>
      <c r="C18" s="3">
        <v>4</v>
      </c>
      <c r="D18" s="4">
        <v>0.02</v>
      </c>
      <c r="E18" s="4">
        <v>0.06</v>
      </c>
      <c r="F18" s="1">
        <f t="shared" si="2"/>
        <v>8310.4</v>
      </c>
      <c r="G18" s="3">
        <v>1800</v>
      </c>
      <c r="H18" s="1">
        <f t="shared" si="3"/>
        <v>6510.4</v>
      </c>
    </row>
    <row r="19" spans="1:8" x14ac:dyDescent="0.2">
      <c r="A19" s="10" t="s">
        <v>14</v>
      </c>
      <c r="B19" s="10">
        <f>SUM(B14:B18)</f>
        <v>5400</v>
      </c>
      <c r="C19" s="10"/>
      <c r="D19" s="10"/>
      <c r="E19" s="10"/>
      <c r="F19" s="1">
        <f>SUM(F14:F18)</f>
        <v>62480.584999999999</v>
      </c>
      <c r="G19" s="10">
        <f>SUM(G14:G18)</f>
        <v>11000</v>
      </c>
      <c r="H19" s="1">
        <f>SUM(H14:H18)</f>
        <v>51480.584999999999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HELMO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SP9</dc:creator>
  <cp:lastModifiedBy>Nathalie THIRION</cp:lastModifiedBy>
  <dcterms:created xsi:type="dcterms:W3CDTF">2014-09-22T15:18:50Z</dcterms:created>
  <dcterms:modified xsi:type="dcterms:W3CDTF">2024-01-31T17:13:49Z</dcterms:modified>
</cp:coreProperties>
</file>