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helmobe-my.sharepoint.com/personal/p_calderan_helmo_be/Documents/Documents/FICHIERS/Cours Paola/TVA 2°/SYLLABUS/2024-2025/"/>
    </mc:Choice>
  </mc:AlternateContent>
  <xr:revisionPtr revIDLastSave="0" documentId="14_{C037AC4B-CAB8-48A7-9954-EFF0C5FF2662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Enoncé" sheetId="6" r:id="rId1"/>
    <sheet name="trim 1" sheetId="1" r:id="rId2"/>
    <sheet name="trim 2" sheetId="2" r:id="rId3"/>
    <sheet name="trim 3" sheetId="3" r:id="rId4"/>
    <sheet name="trim 4" sheetId="4" r:id="rId5"/>
    <sheet name="vérification" sheetId="5" r:id="rId6"/>
  </sheets>
  <definedNames>
    <definedName name="_xlnm.Print_Area" localSheetId="1">'trim 1'!$A$1:$G$48</definedName>
    <definedName name="_xlnm.Print_Area" localSheetId="2">'trim 2'!$A$1:$H$53</definedName>
    <definedName name="_xlnm.Print_Area" localSheetId="3">'trim 3'!$A$1:$H$53</definedName>
    <definedName name="_xlnm.Print_Area" localSheetId="4">'trim 4'!$J$1:$R$30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5" l="1"/>
  <c r="N14" i="5"/>
  <c r="N15" i="1"/>
  <c r="N8" i="1"/>
  <c r="D50" i="2"/>
  <c r="D46" i="3"/>
  <c r="N17" i="3"/>
  <c r="N9" i="3"/>
  <c r="G9" i="3"/>
  <c r="G10" i="2"/>
  <c r="N18" i="2"/>
  <c r="N9" i="2"/>
  <c r="D46" i="2" s="1"/>
  <c r="M15" i="1"/>
  <c r="M8" i="1"/>
  <c r="G17" i="4" l="1"/>
  <c r="G9" i="4"/>
  <c r="G17" i="3"/>
  <c r="D45" i="3"/>
  <c r="G18" i="2"/>
  <c r="G15" i="1"/>
  <c r="G8" i="1"/>
  <c r="D38" i="2"/>
  <c r="D45" i="1"/>
  <c r="D47" i="4" l="1"/>
  <c r="D45" i="2"/>
  <c r="D47" i="2" s="1"/>
  <c r="D47" i="3"/>
  <c r="D37" i="2"/>
  <c r="D39" i="2" s="1"/>
  <c r="D35" i="2" l="1"/>
  <c r="D42" i="1"/>
  <c r="D7" i="5"/>
  <c r="D32" i="1" l="1"/>
  <c r="D36" i="1"/>
  <c r="D14" i="5"/>
  <c r="D35" i="4" l="1"/>
  <c r="D39" i="4"/>
  <c r="D35" i="3"/>
  <c r="D39" i="3"/>
</calcChain>
</file>

<file path=xl/sharedStrings.xml><?xml version="1.0" encoding="utf-8"?>
<sst xmlns="http://schemas.openxmlformats.org/spreadsheetml/2006/main" count="330" uniqueCount="93">
  <si>
    <t>Registre des achats</t>
  </si>
  <si>
    <t xml:space="preserve">Trim </t>
  </si>
  <si>
    <t xml:space="preserve">N° </t>
  </si>
  <si>
    <t>Date achat</t>
  </si>
  <si>
    <t>Nature bien</t>
  </si>
  <si>
    <t>PA</t>
  </si>
  <si>
    <t>Fournisseur</t>
  </si>
  <si>
    <t>Tante Alberte</t>
  </si>
  <si>
    <t>Total</t>
  </si>
  <si>
    <t>Registre des ventes</t>
  </si>
  <si>
    <t>Date vente</t>
  </si>
  <si>
    <t>Client</t>
  </si>
  <si>
    <t>PV</t>
  </si>
  <si>
    <t>Oncle Jules</t>
  </si>
  <si>
    <t>Registre de comparaison</t>
  </si>
  <si>
    <t xml:space="preserve">Période </t>
  </si>
  <si>
    <t>Facturier sortie</t>
  </si>
  <si>
    <t>Registre achats</t>
  </si>
  <si>
    <t>Trim 1</t>
  </si>
  <si>
    <t>Stock 01/01</t>
  </si>
  <si>
    <t>Différence impos</t>
  </si>
  <si>
    <t>Report au registre ach</t>
  </si>
  <si>
    <t>Déclaration TVA</t>
  </si>
  <si>
    <t>grille 03</t>
  </si>
  <si>
    <t>r. normal</t>
  </si>
  <si>
    <t>r. marge</t>
  </si>
  <si>
    <t>grille 54</t>
  </si>
  <si>
    <t>grille 81</t>
  </si>
  <si>
    <t>TOUS les achats</t>
  </si>
  <si>
    <t>grille 59</t>
  </si>
  <si>
    <t>grille 00</t>
  </si>
  <si>
    <t>total</t>
  </si>
  <si>
    <t>Trim 2</t>
  </si>
  <si>
    <t>grille 47</t>
  </si>
  <si>
    <t>Trim 3</t>
  </si>
  <si>
    <t>VW Polo</t>
  </si>
  <si>
    <t>Trim 4</t>
  </si>
  <si>
    <t>Pas de report sur n+1</t>
  </si>
  <si>
    <t>marge à vérifier</t>
  </si>
  <si>
    <t>Vérification marge trim 4</t>
  </si>
  <si>
    <t>Total des ventes année</t>
  </si>
  <si>
    <t>Achats sortis</t>
  </si>
  <si>
    <t>Marges déjà déclarées</t>
  </si>
  <si>
    <t>Régularisation Grille 00</t>
  </si>
  <si>
    <t>PA des biens vendus marge</t>
  </si>
  <si>
    <t>Trimestre 4</t>
  </si>
  <si>
    <t>Trimestre 3</t>
  </si>
  <si>
    <t>Trimestre 2</t>
  </si>
  <si>
    <t>Trimestre 1</t>
  </si>
  <si>
    <t>Opel Corsa 2010</t>
  </si>
  <si>
    <t>Opel Astra 2008</t>
  </si>
  <si>
    <t>Renault Scénic 2012</t>
  </si>
  <si>
    <t>Renault Mégane 2009</t>
  </si>
  <si>
    <t>Mercedes 2009</t>
  </si>
  <si>
    <t>Audi A1 2012</t>
  </si>
  <si>
    <t>VW Polo 2010</t>
  </si>
  <si>
    <t>VW Golf 2009</t>
  </si>
  <si>
    <t>Renault Clio 2008</t>
  </si>
  <si>
    <t>Ford K 2007</t>
  </si>
  <si>
    <t>Stock final</t>
  </si>
  <si>
    <t>Polo T3</t>
  </si>
  <si>
    <t>Ford K T4</t>
  </si>
  <si>
    <t>Golf T4</t>
  </si>
  <si>
    <t>Opel Zafira 2011</t>
  </si>
  <si>
    <t>Achats</t>
  </si>
  <si>
    <t>Stock 1/1 = 0</t>
  </si>
  <si>
    <t>Régime TVA</t>
  </si>
  <si>
    <t>Ford Galxy 2010</t>
  </si>
  <si>
    <t>TTC</t>
  </si>
  <si>
    <t>Volvo</t>
  </si>
  <si>
    <t>Normal</t>
  </si>
  <si>
    <t>Export</t>
  </si>
  <si>
    <t>Ventes</t>
  </si>
  <si>
    <t>T</t>
  </si>
  <si>
    <t>T1</t>
  </si>
  <si>
    <t>T2</t>
  </si>
  <si>
    <t>T3</t>
  </si>
  <si>
    <t>Journal achats</t>
  </si>
  <si>
    <t>Journal ventes</t>
  </si>
  <si>
    <t xml:space="preserve">Fourn </t>
  </si>
  <si>
    <t xml:space="preserve">Bien </t>
  </si>
  <si>
    <t>Sidi Maroc (X°)</t>
  </si>
  <si>
    <t>TVA</t>
  </si>
  <si>
    <t>-</t>
  </si>
  <si>
    <t>pas de TVA déd</t>
  </si>
  <si>
    <t>T4</t>
  </si>
  <si>
    <t>PA biens marge - SF</t>
  </si>
  <si>
    <t>seulement lors dernière décl° année</t>
  </si>
  <si>
    <t>registre des ventes</t>
  </si>
  <si>
    <t>registre des achats</t>
  </si>
  <si>
    <t>Stock invendu</t>
  </si>
  <si>
    <t>RM</t>
  </si>
  <si>
    <t>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</si>
</sst>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/>
      <sz val="14"/>
      <color rgb="FF00FF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FF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11" xfId="0" applyNumberFormat="1" applyBorder="1"/>
    <xf numFmtId="0" fontId="8" fillId="0" borderId="0" xfId="0" applyFont="1"/>
    <xf numFmtId="4" fontId="2" fillId="0" borderId="0" xfId="0" applyNumberFormat="1" applyFont="1"/>
    <xf numFmtId="0" fontId="9" fillId="0" borderId="0" xfId="0" applyFont="1"/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4" fontId="1" fillId="0" borderId="0" xfId="0" applyNumberFormat="1" applyFont="1"/>
    <xf numFmtId="0" fontId="2" fillId="0" borderId="0" xfId="0" applyFont="1"/>
    <xf numFmtId="4" fontId="17" fillId="0" borderId="0" xfId="0" applyNumberFormat="1" applyFont="1"/>
    <xf numFmtId="4" fontId="18" fillId="0" borderId="0" xfId="0" applyNumberFormat="1" applyFont="1"/>
    <xf numFmtId="4" fontId="21" fillId="0" borderId="1" xfId="0" applyNumberFormat="1" applyFont="1" applyBorder="1"/>
    <xf numFmtId="4" fontId="20" fillId="0" borderId="1" xfId="0" applyNumberFormat="1" applyFont="1" applyBorder="1"/>
    <xf numFmtId="0" fontId="0" fillId="0" borderId="10" xfId="0" applyBorder="1"/>
    <xf numFmtId="4" fontId="0" fillId="0" borderId="10" xfId="0" applyNumberFormat="1" applyBorder="1"/>
    <xf numFmtId="0" fontId="0" fillId="0" borderId="3" xfId="0" applyBorder="1"/>
    <xf numFmtId="4" fontId="0" fillId="0" borderId="3" xfId="0" applyNumberFormat="1" applyBorder="1"/>
    <xf numFmtId="0" fontId="3" fillId="0" borderId="2" xfId="0" applyFont="1" applyBorder="1"/>
    <xf numFmtId="4" fontId="2" fillId="0" borderId="5" xfId="0" applyNumberFormat="1" applyFont="1" applyBorder="1"/>
    <xf numFmtId="0" fontId="0" fillId="0" borderId="12" xfId="0" applyBorder="1"/>
    <xf numFmtId="0" fontId="0" fillId="0" borderId="8" xfId="0" applyBorder="1"/>
    <xf numFmtId="4" fontId="0" fillId="0" borderId="9" xfId="0" applyNumberFormat="1" applyBorder="1"/>
    <xf numFmtId="0" fontId="11" fillId="0" borderId="6" xfId="0" applyFont="1" applyBorder="1"/>
    <xf numFmtId="0" fontId="11" fillId="0" borderId="8" xfId="0" applyFont="1" applyBorder="1"/>
    <xf numFmtId="4" fontId="12" fillId="0" borderId="2" xfId="0" applyNumberFormat="1" applyFont="1" applyBorder="1"/>
    <xf numFmtId="4" fontId="12" fillId="0" borderId="15" xfId="0" applyNumberFormat="1" applyFont="1" applyBorder="1"/>
    <xf numFmtId="0" fontId="11" fillId="0" borderId="0" xfId="0" applyFont="1"/>
    <xf numFmtId="4" fontId="12" fillId="0" borderId="0" xfId="0" applyNumberFormat="1" applyFont="1"/>
    <xf numFmtId="0" fontId="11" fillId="0" borderId="18" xfId="0" applyFont="1" applyBorder="1"/>
    <xf numFmtId="0" fontId="11" fillId="0" borderId="20" xfId="0" applyFont="1" applyBorder="1"/>
    <xf numFmtId="4" fontId="12" fillId="0" borderId="22" xfId="0" applyNumberFormat="1" applyFont="1" applyBorder="1"/>
    <xf numFmtId="4" fontId="12" fillId="0" borderId="24" xfId="0" applyNumberFormat="1" applyFont="1" applyBorder="1"/>
    <xf numFmtId="4" fontId="12" fillId="0" borderId="29" xfId="0" applyNumberFormat="1" applyFont="1" applyBorder="1"/>
    <xf numFmtId="4" fontId="14" fillId="0" borderId="2" xfId="0" applyNumberFormat="1" applyFont="1" applyBorder="1"/>
    <xf numFmtId="0" fontId="11" fillId="0" borderId="12" xfId="0" applyFont="1" applyBorder="1"/>
    <xf numFmtId="4" fontId="12" fillId="0" borderId="12" xfId="0" applyNumberFormat="1" applyFont="1" applyBorder="1"/>
    <xf numFmtId="4" fontId="14" fillId="0" borderId="12" xfId="0" applyNumberFormat="1" applyFont="1" applyBorder="1"/>
    <xf numFmtId="4" fontId="12" fillId="0" borderId="6" xfId="0" applyNumberFormat="1" applyFont="1" applyBorder="1"/>
    <xf numFmtId="4" fontId="12" fillId="0" borderId="8" xfId="0" applyNumberFormat="1" applyFont="1" applyBorder="1"/>
    <xf numFmtId="4" fontId="22" fillId="0" borderId="1" xfId="0" applyNumberFormat="1" applyFont="1" applyBorder="1"/>
    <xf numFmtId="4" fontId="23" fillId="0" borderId="1" xfId="0" applyNumberFormat="1" applyFont="1" applyBorder="1"/>
    <xf numFmtId="0" fontId="24" fillId="0" borderId="0" xfId="0" applyFont="1"/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/>
    <xf numFmtId="0" fontId="7" fillId="0" borderId="0" xfId="0" applyFont="1"/>
    <xf numFmtId="4" fontId="23" fillId="0" borderId="1" xfId="0" applyNumberFormat="1" applyFont="1" applyBorder="1" applyAlignment="1">
      <alignment horizontal="center"/>
    </xf>
    <xf numFmtId="0" fontId="0" fillId="0" borderId="6" xfId="0" applyBorder="1"/>
    <xf numFmtId="4" fontId="0" fillId="0" borderId="7" xfId="0" applyNumberFormat="1" applyBorder="1"/>
    <xf numFmtId="0" fontId="0" fillId="0" borderId="14" xfId="0" applyBorder="1"/>
    <xf numFmtId="0" fontId="2" fillId="0" borderId="8" xfId="0" applyFont="1" applyBorder="1"/>
    <xf numFmtId="4" fontId="2" fillId="0" borderId="9" xfId="0" applyNumberFormat="1" applyFont="1" applyBorder="1"/>
    <xf numFmtId="0" fontId="3" fillId="0" borderId="12" xfId="0" applyFon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3" fillId="0" borderId="1" xfId="0" applyFont="1" applyBorder="1" applyAlignment="1">
      <alignment horizontal="right"/>
    </xf>
    <xf numFmtId="4" fontId="13" fillId="0" borderId="6" xfId="0" applyNumberFormat="1" applyFont="1" applyBorder="1"/>
    <xf numFmtId="4" fontId="13" fillId="0" borderId="2" xfId="0" applyNumberFormat="1" applyFont="1" applyBorder="1"/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0" fillId="0" borderId="12" xfId="0" applyNumberFormat="1" applyBorder="1"/>
    <xf numFmtId="4" fontId="13" fillId="0" borderId="8" xfId="0" applyNumberFormat="1" applyFont="1" applyBorder="1"/>
    <xf numFmtId="0" fontId="25" fillId="0" borderId="1" xfId="0" applyFont="1" applyBorder="1" applyAlignment="1">
      <alignment horizontal="center"/>
    </xf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25" fillId="0" borderId="0" xfId="0" applyFont="1" applyAlignment="1">
      <alignment horizontal="center"/>
    </xf>
    <xf numFmtId="4" fontId="12" fillId="0" borderId="12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4" fontId="12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" fontId="12" fillId="0" borderId="12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19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6" fillId="0" borderId="12" xfId="0" applyFont="1" applyBorder="1"/>
    <xf numFmtId="0" fontId="26" fillId="0" borderId="0" xfId="0" applyFont="1" applyAlignment="1">
      <alignment horizontal="center"/>
    </xf>
    <xf numFmtId="4" fontId="26" fillId="0" borderId="14" xfId="0" applyNumberFormat="1" applyFont="1" applyBorder="1"/>
    <xf numFmtId="0" fontId="26" fillId="0" borderId="8" xfId="0" applyFont="1" applyBorder="1"/>
    <xf numFmtId="0" fontId="26" fillId="0" borderId="11" xfId="0" applyFont="1" applyBorder="1" applyAlignment="1">
      <alignment horizontal="center"/>
    </xf>
    <xf numFmtId="4" fontId="26" fillId="0" borderId="9" xfId="0" applyNumberFormat="1" applyFont="1" applyBorder="1"/>
    <xf numFmtId="4" fontId="26" fillId="0" borderId="0" xfId="0" applyNumberFormat="1" applyFont="1"/>
    <xf numFmtId="0" fontId="26" fillId="0" borderId="0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9" fillId="0" borderId="0" xfId="0" applyFont="1"/>
    <xf numFmtId="0" fontId="2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F3399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0"/>
  <sheetViews>
    <sheetView workbookViewId="0">
      <selection activeCell="K13" sqref="K13"/>
    </sheetView>
  </sheetViews>
  <sheetFormatPr baseColWidth="10" defaultRowHeight="13.8" x14ac:dyDescent="0.25"/>
  <cols>
    <col min="1" max="1" width="21.44140625" style="120" customWidth="1"/>
    <col min="2" max="2" width="14.6640625" style="120" customWidth="1"/>
    <col min="3" max="3" width="12.5546875" style="120" customWidth="1"/>
    <col min="4" max="4" width="3.6640625" style="120" customWidth="1"/>
    <col min="5" max="5" width="21.109375" style="120" customWidth="1"/>
    <col min="6" max="6" width="14.88671875" style="120" customWidth="1"/>
    <col min="7" max="7" width="12.5546875" style="120" customWidth="1"/>
    <col min="8" max="16384" width="11.5546875" style="120"/>
  </cols>
  <sheetData>
    <row r="2" spans="1:7" ht="17.399999999999999" x14ac:dyDescent="0.3">
      <c r="A2" s="132" t="s">
        <v>64</v>
      </c>
      <c r="B2" s="133"/>
      <c r="C2" s="134"/>
      <c r="D2" s="135"/>
      <c r="E2" s="132" t="s">
        <v>72</v>
      </c>
      <c r="F2" s="133"/>
      <c r="G2" s="134"/>
    </row>
    <row r="3" spans="1:7" ht="17.399999999999999" x14ac:dyDescent="0.3">
      <c r="A3" s="135"/>
      <c r="B3" s="135"/>
      <c r="C3" s="135"/>
      <c r="D3" s="135"/>
      <c r="E3" s="135"/>
      <c r="F3" s="135"/>
      <c r="G3" s="135"/>
    </row>
    <row r="4" spans="1:7" x14ac:dyDescent="0.25">
      <c r="A4" s="136" t="s">
        <v>65</v>
      </c>
    </row>
    <row r="6" spans="1:7" ht="23.25" customHeight="1" x14ac:dyDescent="0.25">
      <c r="A6" s="121" t="s">
        <v>48</v>
      </c>
      <c r="B6" s="122" t="s">
        <v>66</v>
      </c>
      <c r="C6" s="123" t="s">
        <v>5</v>
      </c>
      <c r="E6" s="121" t="s">
        <v>48</v>
      </c>
      <c r="F6" s="122" t="s">
        <v>66</v>
      </c>
      <c r="G6" s="123" t="s">
        <v>12</v>
      </c>
    </row>
    <row r="7" spans="1:7" x14ac:dyDescent="0.25">
      <c r="A7" s="124" t="s">
        <v>67</v>
      </c>
      <c r="B7" s="125" t="s">
        <v>91</v>
      </c>
      <c r="C7" s="126">
        <v>6000</v>
      </c>
      <c r="E7" s="124" t="s">
        <v>67</v>
      </c>
      <c r="F7" s="125" t="s">
        <v>68</v>
      </c>
      <c r="G7" s="126">
        <v>8000</v>
      </c>
    </row>
    <row r="8" spans="1:7" x14ac:dyDescent="0.25">
      <c r="A8" s="124" t="s">
        <v>49</v>
      </c>
      <c r="B8" s="125" t="s">
        <v>91</v>
      </c>
      <c r="C8" s="126">
        <v>2800</v>
      </c>
      <c r="E8" s="124" t="s">
        <v>50</v>
      </c>
      <c r="F8" s="125" t="s">
        <v>68</v>
      </c>
      <c r="G8" s="126">
        <v>3800</v>
      </c>
    </row>
    <row r="9" spans="1:7" x14ac:dyDescent="0.25">
      <c r="A9" s="124" t="s">
        <v>50</v>
      </c>
      <c r="B9" s="125" t="s">
        <v>91</v>
      </c>
      <c r="C9" s="126">
        <v>2500</v>
      </c>
      <c r="E9" s="127" t="s">
        <v>35</v>
      </c>
      <c r="F9" s="128" t="s">
        <v>70</v>
      </c>
      <c r="G9" s="129">
        <v>6000</v>
      </c>
    </row>
    <row r="10" spans="1:7" x14ac:dyDescent="0.25">
      <c r="A10" s="127" t="s">
        <v>35</v>
      </c>
      <c r="B10" s="128" t="s">
        <v>70</v>
      </c>
      <c r="C10" s="129">
        <v>4000</v>
      </c>
    </row>
    <row r="11" spans="1:7" x14ac:dyDescent="0.25">
      <c r="B11" s="125"/>
      <c r="C11" s="130"/>
    </row>
    <row r="13" spans="1:7" ht="23.25" customHeight="1" x14ac:dyDescent="0.25">
      <c r="A13" s="121" t="s">
        <v>47</v>
      </c>
      <c r="B13" s="122" t="s">
        <v>66</v>
      </c>
      <c r="C13" s="123" t="s">
        <v>5</v>
      </c>
      <c r="E13" s="121" t="s">
        <v>47</v>
      </c>
      <c r="F13" s="122" t="s">
        <v>66</v>
      </c>
      <c r="G13" s="123" t="s">
        <v>12</v>
      </c>
    </row>
    <row r="14" spans="1:7" x14ac:dyDescent="0.25">
      <c r="A14" s="124" t="s">
        <v>51</v>
      </c>
      <c r="B14" s="131" t="s">
        <v>91</v>
      </c>
      <c r="C14" s="126">
        <v>5500</v>
      </c>
      <c r="E14" s="124" t="s">
        <v>49</v>
      </c>
      <c r="F14" s="125" t="s">
        <v>68</v>
      </c>
      <c r="G14" s="126">
        <v>3500</v>
      </c>
    </row>
    <row r="15" spans="1:7" x14ac:dyDescent="0.25">
      <c r="A15" s="124" t="s">
        <v>52</v>
      </c>
      <c r="B15" s="131" t="s">
        <v>91</v>
      </c>
      <c r="C15" s="126">
        <v>2200</v>
      </c>
      <c r="E15" s="124" t="s">
        <v>52</v>
      </c>
      <c r="F15" s="125" t="s">
        <v>68</v>
      </c>
      <c r="G15" s="126">
        <v>2500</v>
      </c>
    </row>
    <row r="16" spans="1:7" x14ac:dyDescent="0.25">
      <c r="A16" s="124" t="s">
        <v>69</v>
      </c>
      <c r="B16" s="131" t="s">
        <v>91</v>
      </c>
      <c r="C16" s="126">
        <v>1200</v>
      </c>
      <c r="E16" s="127" t="s">
        <v>69</v>
      </c>
      <c r="F16" s="128" t="s">
        <v>71</v>
      </c>
      <c r="G16" s="129">
        <v>2000</v>
      </c>
    </row>
    <row r="17" spans="1:7" x14ac:dyDescent="0.25">
      <c r="A17" s="127" t="s">
        <v>53</v>
      </c>
      <c r="B17" s="128" t="s">
        <v>91</v>
      </c>
      <c r="C17" s="129">
        <v>8000</v>
      </c>
    </row>
    <row r="20" spans="1:7" ht="23.25" customHeight="1" x14ac:dyDescent="0.25">
      <c r="A20" s="121" t="s">
        <v>46</v>
      </c>
      <c r="B20" s="122" t="s">
        <v>66</v>
      </c>
      <c r="C20" s="123" t="s">
        <v>5</v>
      </c>
      <c r="E20" s="121" t="s">
        <v>46</v>
      </c>
      <c r="F20" s="122" t="s">
        <v>66</v>
      </c>
      <c r="G20" s="123" t="s">
        <v>12</v>
      </c>
    </row>
    <row r="21" spans="1:7" x14ac:dyDescent="0.25">
      <c r="A21" s="124" t="s">
        <v>54</v>
      </c>
      <c r="B21" s="131" t="s">
        <v>91</v>
      </c>
      <c r="C21" s="126">
        <v>7500</v>
      </c>
      <c r="E21" s="124" t="s">
        <v>54</v>
      </c>
      <c r="F21" s="125" t="s">
        <v>68</v>
      </c>
      <c r="G21" s="126">
        <v>11000</v>
      </c>
    </row>
    <row r="22" spans="1:7" x14ac:dyDescent="0.25">
      <c r="A22" s="124" t="s">
        <v>55</v>
      </c>
      <c r="B22" s="131" t="s">
        <v>91</v>
      </c>
      <c r="C22" s="126">
        <v>4400</v>
      </c>
      <c r="E22" s="124" t="s">
        <v>53</v>
      </c>
      <c r="F22" s="125" t="s">
        <v>68</v>
      </c>
      <c r="G22" s="126">
        <v>12500</v>
      </c>
    </row>
    <row r="23" spans="1:7" x14ac:dyDescent="0.25">
      <c r="A23" s="127" t="s">
        <v>50</v>
      </c>
      <c r="B23" s="128" t="s">
        <v>91</v>
      </c>
      <c r="C23" s="129">
        <v>3000</v>
      </c>
      <c r="E23" s="127" t="s">
        <v>50</v>
      </c>
      <c r="F23" s="128" t="s">
        <v>92</v>
      </c>
      <c r="G23" s="129">
        <v>4500</v>
      </c>
    </row>
    <row r="26" spans="1:7" ht="23.25" customHeight="1" x14ac:dyDescent="0.25">
      <c r="A26" s="121" t="s">
        <v>45</v>
      </c>
      <c r="B26" s="122" t="s">
        <v>66</v>
      </c>
      <c r="C26" s="123" t="s">
        <v>5</v>
      </c>
      <c r="E26" s="121" t="s">
        <v>45</v>
      </c>
      <c r="F26" s="122" t="s">
        <v>66</v>
      </c>
      <c r="G26" s="123" t="s">
        <v>12</v>
      </c>
    </row>
    <row r="27" spans="1:7" x14ac:dyDescent="0.25">
      <c r="A27" s="124" t="s">
        <v>56</v>
      </c>
      <c r="B27" s="131" t="s">
        <v>91</v>
      </c>
      <c r="C27" s="126">
        <v>4120</v>
      </c>
      <c r="E27" s="124" t="s">
        <v>51</v>
      </c>
      <c r="F27" s="125" t="s">
        <v>68</v>
      </c>
      <c r="G27" s="126">
        <v>5700</v>
      </c>
    </row>
    <row r="28" spans="1:7" x14ac:dyDescent="0.25">
      <c r="A28" s="124" t="s">
        <v>57</v>
      </c>
      <c r="B28" s="131" t="s">
        <v>91</v>
      </c>
      <c r="C28" s="126">
        <v>2500</v>
      </c>
      <c r="E28" s="124" t="s">
        <v>57</v>
      </c>
      <c r="F28" s="125" t="s">
        <v>68</v>
      </c>
      <c r="G28" s="126">
        <v>3500</v>
      </c>
    </row>
    <row r="29" spans="1:7" x14ac:dyDescent="0.25">
      <c r="A29" s="124" t="s">
        <v>58</v>
      </c>
      <c r="B29" s="131" t="s">
        <v>91</v>
      </c>
      <c r="C29" s="126">
        <v>3300</v>
      </c>
      <c r="E29" s="127" t="s">
        <v>63</v>
      </c>
      <c r="F29" s="128" t="s">
        <v>68</v>
      </c>
      <c r="G29" s="129">
        <v>6000</v>
      </c>
    </row>
    <row r="30" spans="1:7" x14ac:dyDescent="0.25">
      <c r="A30" s="127" t="s">
        <v>63</v>
      </c>
      <c r="B30" s="128" t="s">
        <v>91</v>
      </c>
      <c r="C30" s="129">
        <v>4500</v>
      </c>
    </row>
  </sheetData>
  <mergeCells count="2">
    <mergeCell ref="A2:C2"/>
    <mergeCell ref="E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workbookViewId="0">
      <selection activeCell="D21" sqref="D21:D26"/>
    </sheetView>
  </sheetViews>
  <sheetFormatPr baseColWidth="10" defaultRowHeight="14.4" x14ac:dyDescent="0.3"/>
  <cols>
    <col min="1" max="1" width="5.33203125" customWidth="1"/>
    <col min="2" max="2" width="9.6640625" customWidth="1"/>
    <col min="3" max="3" width="11" customWidth="1"/>
    <col min="4" max="4" width="13.33203125" customWidth="1"/>
    <col min="5" max="5" width="14.6640625" customWidth="1"/>
    <col min="6" max="6" width="26" customWidth="1"/>
    <col min="8" max="8" width="4.109375" customWidth="1"/>
    <col min="11" max="11" width="16.88671875" customWidth="1"/>
  </cols>
  <sheetData>
    <row r="1" spans="2:15" ht="15.6" x14ac:dyDescent="0.3">
      <c r="B1" s="84" t="s">
        <v>48</v>
      </c>
      <c r="C1" s="84"/>
      <c r="D1" s="84"/>
      <c r="E1" s="84"/>
      <c r="F1" s="84"/>
    </row>
    <row r="2" spans="2:15" ht="18" x14ac:dyDescent="0.35">
      <c r="B2" s="14" t="s">
        <v>0</v>
      </c>
      <c r="I2" s="14" t="s">
        <v>77</v>
      </c>
    </row>
    <row r="4" spans="2:15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5</v>
      </c>
      <c r="I4" s="3" t="s">
        <v>1</v>
      </c>
      <c r="J4" s="3" t="s">
        <v>3</v>
      </c>
      <c r="K4" s="3" t="s">
        <v>79</v>
      </c>
      <c r="L4" s="3" t="s">
        <v>80</v>
      </c>
      <c r="M4" s="3" t="s">
        <v>5</v>
      </c>
      <c r="N4" s="73" t="s">
        <v>82</v>
      </c>
      <c r="O4" s="63"/>
    </row>
    <row r="5" spans="2:15" ht="15.6" x14ac:dyDescent="0.3">
      <c r="B5" s="98">
        <v>1</v>
      </c>
      <c r="C5" s="1">
        <v>1</v>
      </c>
      <c r="D5" s="2">
        <v>42379</v>
      </c>
      <c r="E5" s="1" t="s">
        <v>7</v>
      </c>
      <c r="F5" s="1"/>
      <c r="G5" s="24"/>
      <c r="I5" s="64">
        <v>1</v>
      </c>
      <c r="J5" s="64"/>
      <c r="K5" s="64"/>
      <c r="L5" s="64"/>
      <c r="M5" s="65"/>
      <c r="N5" s="65"/>
      <c r="O5" s="74"/>
    </row>
    <row r="6" spans="2:15" ht="15.6" x14ac:dyDescent="0.3">
      <c r="B6" s="98"/>
      <c r="C6" s="1">
        <v>2</v>
      </c>
      <c r="D6" s="1"/>
      <c r="E6" s="1"/>
      <c r="F6" s="1"/>
      <c r="G6" s="24"/>
    </row>
    <row r="7" spans="2:15" ht="15.6" x14ac:dyDescent="0.3">
      <c r="B7" s="98"/>
      <c r="C7" s="1">
        <v>3</v>
      </c>
      <c r="D7" s="1"/>
      <c r="E7" s="1"/>
      <c r="F7" s="1"/>
      <c r="G7" s="24"/>
    </row>
    <row r="8" spans="2:15" ht="18.75" customHeight="1" x14ac:dyDescent="0.3">
      <c r="B8" s="6" t="s">
        <v>8</v>
      </c>
      <c r="C8" s="4"/>
      <c r="D8" s="4"/>
      <c r="E8" s="4"/>
      <c r="F8" s="4"/>
      <c r="G8" s="23">
        <f>SUM(G5:G7)</f>
        <v>0</v>
      </c>
      <c r="I8" s="68" t="s">
        <v>8</v>
      </c>
      <c r="J8" s="66"/>
      <c r="K8" s="66"/>
      <c r="L8" s="66"/>
      <c r="M8" s="67">
        <f>M5</f>
        <v>0</v>
      </c>
      <c r="N8" s="65">
        <f>SUM(N5)</f>
        <v>0</v>
      </c>
    </row>
    <row r="10" spans="2:15" ht="18" x14ac:dyDescent="0.35">
      <c r="B10" s="14" t="s">
        <v>9</v>
      </c>
      <c r="C10" s="5"/>
      <c r="I10" s="14" t="s">
        <v>78</v>
      </c>
    </row>
    <row r="12" spans="2:15" ht="20.25" customHeight="1" x14ac:dyDescent="0.3">
      <c r="B12" s="3" t="s">
        <v>1</v>
      </c>
      <c r="C12" s="3" t="s">
        <v>2</v>
      </c>
      <c r="D12" s="3" t="s">
        <v>10</v>
      </c>
      <c r="E12" s="3" t="s">
        <v>11</v>
      </c>
      <c r="F12" s="3" t="s">
        <v>4</v>
      </c>
      <c r="G12" s="3" t="s">
        <v>12</v>
      </c>
      <c r="I12" s="3" t="s">
        <v>1</v>
      </c>
      <c r="J12" s="3" t="s">
        <v>10</v>
      </c>
      <c r="K12" s="3" t="s">
        <v>11</v>
      </c>
      <c r="L12" s="3" t="s">
        <v>80</v>
      </c>
      <c r="M12" s="3" t="s">
        <v>12</v>
      </c>
      <c r="N12" s="73" t="s">
        <v>82</v>
      </c>
    </row>
    <row r="13" spans="2:15" ht="15.6" x14ac:dyDescent="0.3">
      <c r="B13" s="98">
        <v>1</v>
      </c>
      <c r="C13" s="1">
        <v>1</v>
      </c>
      <c r="D13" s="2">
        <v>42394</v>
      </c>
      <c r="E13" s="1" t="s">
        <v>13</v>
      </c>
      <c r="F13" s="1"/>
      <c r="G13" s="24"/>
      <c r="I13" s="64">
        <v>1</v>
      </c>
      <c r="J13" s="64"/>
      <c r="K13" s="64"/>
      <c r="L13" s="64"/>
      <c r="M13" s="65"/>
      <c r="N13" s="65"/>
    </row>
    <row r="14" spans="2:15" ht="15.6" x14ac:dyDescent="0.3">
      <c r="B14" s="98"/>
      <c r="C14" s="1">
        <v>2</v>
      </c>
      <c r="D14" s="1"/>
      <c r="E14" s="1"/>
      <c r="F14" s="1"/>
      <c r="G14" s="24"/>
    </row>
    <row r="15" spans="2:15" ht="19.5" customHeight="1" x14ac:dyDescent="0.3">
      <c r="B15" s="6" t="s">
        <v>8</v>
      </c>
      <c r="C15" s="4"/>
      <c r="D15" s="4"/>
      <c r="E15" s="4"/>
      <c r="F15" s="4"/>
      <c r="G15" s="23">
        <f>SUM(G13:G14)</f>
        <v>0</v>
      </c>
      <c r="I15" s="68" t="s">
        <v>8</v>
      </c>
      <c r="J15" s="66"/>
      <c r="K15" s="66"/>
      <c r="L15" s="66"/>
      <c r="M15" s="67">
        <f>M13</f>
        <v>0</v>
      </c>
      <c r="N15" s="65">
        <f>N13</f>
        <v>0</v>
      </c>
    </row>
    <row r="17" spans="2:5" ht="18" x14ac:dyDescent="0.35">
      <c r="B17" s="14" t="s">
        <v>14</v>
      </c>
    </row>
    <row r="18" spans="2:5" ht="15" thickBot="1" x14ac:dyDescent="0.35"/>
    <row r="19" spans="2:5" ht="15.6" x14ac:dyDescent="0.3">
      <c r="B19" s="88" t="s">
        <v>15</v>
      </c>
      <c r="C19" s="89"/>
      <c r="D19" s="40" t="s">
        <v>18</v>
      </c>
      <c r="E19" s="38"/>
    </row>
    <row r="20" spans="2:5" ht="15.6" x14ac:dyDescent="0.3">
      <c r="B20" s="90"/>
      <c r="C20" s="91"/>
      <c r="D20" s="41" t="s">
        <v>19</v>
      </c>
      <c r="E20" s="38"/>
    </row>
    <row r="21" spans="2:5" ht="18" customHeight="1" x14ac:dyDescent="0.3">
      <c r="B21" s="99" t="s">
        <v>16</v>
      </c>
      <c r="C21" s="100"/>
      <c r="D21" s="42"/>
      <c r="E21" s="39"/>
    </row>
    <row r="22" spans="2:5" ht="14.25" customHeight="1" x14ac:dyDescent="0.3">
      <c r="B22" s="92" t="s">
        <v>17</v>
      </c>
      <c r="C22" s="93"/>
      <c r="D22" s="43"/>
      <c r="E22" s="39"/>
    </row>
    <row r="23" spans="2:5" x14ac:dyDescent="0.3">
      <c r="B23" s="94"/>
      <c r="C23" s="95"/>
      <c r="D23" s="43"/>
      <c r="E23" s="39"/>
    </row>
    <row r="24" spans="2:5" x14ac:dyDescent="0.3">
      <c r="B24" s="101" t="s">
        <v>20</v>
      </c>
      <c r="C24" s="102"/>
      <c r="D24" s="85"/>
      <c r="E24" s="105"/>
    </row>
    <row r="25" spans="2:5" x14ac:dyDescent="0.3">
      <c r="B25" s="103"/>
      <c r="C25" s="104"/>
      <c r="D25" s="85"/>
      <c r="E25" s="105"/>
    </row>
    <row r="26" spans="2:5" ht="19.5" customHeight="1" thickBot="1" x14ac:dyDescent="0.35">
      <c r="B26" s="86" t="s">
        <v>21</v>
      </c>
      <c r="C26" s="87"/>
      <c r="D26" s="44"/>
      <c r="E26" s="39"/>
    </row>
    <row r="28" spans="2:5" ht="18" x14ac:dyDescent="0.35">
      <c r="B28" s="12" t="s">
        <v>22</v>
      </c>
    </row>
    <row r="30" spans="2:5" x14ac:dyDescent="0.3">
      <c r="B30" s="97" t="s">
        <v>23</v>
      </c>
      <c r="C30" t="s">
        <v>25</v>
      </c>
      <c r="D30" s="9"/>
      <c r="E30" s="8"/>
    </row>
    <row r="31" spans="2:5" x14ac:dyDescent="0.3">
      <c r="B31" s="97"/>
      <c r="C31" t="s">
        <v>24</v>
      </c>
      <c r="D31" s="11"/>
    </row>
    <row r="32" spans="2:5" x14ac:dyDescent="0.3">
      <c r="B32" s="10"/>
      <c r="C32" s="7" t="s">
        <v>31</v>
      </c>
      <c r="D32" s="13">
        <f>D30+D31</f>
        <v>0</v>
      </c>
    </row>
    <row r="33" spans="2:5" x14ac:dyDescent="0.3">
      <c r="D33" s="9"/>
    </row>
    <row r="34" spans="2:5" x14ac:dyDescent="0.3">
      <c r="B34" s="97" t="s">
        <v>26</v>
      </c>
      <c r="C34" t="s">
        <v>25</v>
      </c>
      <c r="D34" s="9"/>
    </row>
    <row r="35" spans="2:5" x14ac:dyDescent="0.3">
      <c r="B35" s="97"/>
      <c r="C35" t="s">
        <v>24</v>
      </c>
      <c r="D35" s="11"/>
    </row>
    <row r="36" spans="2:5" x14ac:dyDescent="0.3">
      <c r="B36" s="10"/>
      <c r="C36" s="7" t="s">
        <v>31</v>
      </c>
      <c r="D36" s="13">
        <f>D34+D35</f>
        <v>0</v>
      </c>
    </row>
    <row r="37" spans="2:5" x14ac:dyDescent="0.3">
      <c r="B37" s="10"/>
      <c r="D37" s="9"/>
    </row>
    <row r="38" spans="2:5" x14ac:dyDescent="0.3">
      <c r="D38" s="9"/>
    </row>
    <row r="39" spans="2:5" x14ac:dyDescent="0.3">
      <c r="B39" s="97" t="s">
        <v>27</v>
      </c>
      <c r="C39" s="96" t="s">
        <v>28</v>
      </c>
      <c r="D39" s="96"/>
      <c r="E39" s="9"/>
    </row>
    <row r="40" spans="2:5" x14ac:dyDescent="0.3">
      <c r="B40" s="97"/>
      <c r="C40" t="s">
        <v>25</v>
      </c>
      <c r="D40" s="9"/>
    </row>
    <row r="41" spans="2:5" x14ac:dyDescent="0.3">
      <c r="B41" s="97"/>
      <c r="C41" t="s">
        <v>24</v>
      </c>
      <c r="D41" s="11"/>
    </row>
    <row r="42" spans="2:5" x14ac:dyDescent="0.3">
      <c r="B42" s="10"/>
      <c r="C42" s="7" t="s">
        <v>31</v>
      </c>
      <c r="D42" s="13">
        <f>D40+D41</f>
        <v>0</v>
      </c>
    </row>
    <row r="43" spans="2:5" x14ac:dyDescent="0.3">
      <c r="B43" s="10"/>
      <c r="D43" s="9"/>
    </row>
    <row r="44" spans="2:5" x14ac:dyDescent="0.3">
      <c r="D44" s="9"/>
    </row>
    <row r="45" spans="2:5" x14ac:dyDescent="0.3">
      <c r="B45" s="15" t="s">
        <v>29</v>
      </c>
      <c r="D45" s="13">
        <f>D41*0.21</f>
        <v>0</v>
      </c>
    </row>
    <row r="47" spans="2:5" x14ac:dyDescent="0.3">
      <c r="B47" s="15" t="s">
        <v>30</v>
      </c>
      <c r="D47" s="13"/>
    </row>
    <row r="48" spans="2:5" x14ac:dyDescent="0.3">
      <c r="B48" s="83"/>
      <c r="C48" s="83"/>
    </row>
  </sheetData>
  <mergeCells count="15">
    <mergeCell ref="B48:C48"/>
    <mergeCell ref="B1:F1"/>
    <mergeCell ref="D24:D25"/>
    <mergeCell ref="B26:C26"/>
    <mergeCell ref="B19:C20"/>
    <mergeCell ref="B22:C23"/>
    <mergeCell ref="C39:D39"/>
    <mergeCell ref="B30:B31"/>
    <mergeCell ref="B34:B35"/>
    <mergeCell ref="B39:B41"/>
    <mergeCell ref="B5:B7"/>
    <mergeCell ref="B13:B14"/>
    <mergeCell ref="B21:C21"/>
    <mergeCell ref="B24:C25"/>
    <mergeCell ref="E24:E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3"/>
  <sheetViews>
    <sheetView workbookViewId="0">
      <selection activeCell="O16" sqref="O16"/>
    </sheetView>
  </sheetViews>
  <sheetFormatPr baseColWidth="10" defaultRowHeight="14.4" x14ac:dyDescent="0.3"/>
  <cols>
    <col min="1" max="1" width="4.33203125" customWidth="1"/>
    <col min="2" max="2" width="9.6640625" customWidth="1"/>
    <col min="3" max="3" width="11" customWidth="1"/>
    <col min="4" max="4" width="13.33203125" customWidth="1"/>
    <col min="5" max="5" width="14.6640625" customWidth="1"/>
    <col min="6" max="6" width="21.6640625" customWidth="1"/>
    <col min="7" max="7" width="12.44140625" customWidth="1"/>
    <col min="8" max="8" width="15.44140625" customWidth="1"/>
    <col min="9" max="9" width="4.44140625" customWidth="1"/>
    <col min="12" max="12" width="17.77734375" customWidth="1"/>
  </cols>
  <sheetData>
    <row r="1" spans="2:15" ht="15.6" x14ac:dyDescent="0.3">
      <c r="B1" s="84" t="s">
        <v>47</v>
      </c>
      <c r="C1" s="84"/>
      <c r="D1" s="84"/>
      <c r="E1" s="84"/>
      <c r="F1" s="84"/>
    </row>
    <row r="2" spans="2:15" ht="18" x14ac:dyDescent="0.35">
      <c r="B2" s="14" t="s">
        <v>0</v>
      </c>
      <c r="J2" s="14" t="s">
        <v>77</v>
      </c>
    </row>
    <row r="4" spans="2:15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5</v>
      </c>
      <c r="J4" s="3" t="s">
        <v>1</v>
      </c>
      <c r="K4" s="3" t="s">
        <v>3</v>
      </c>
      <c r="L4" s="3" t="s">
        <v>79</v>
      </c>
      <c r="M4" s="3" t="s">
        <v>80</v>
      </c>
      <c r="N4" s="3" t="s">
        <v>5</v>
      </c>
      <c r="O4" s="72" t="s">
        <v>82</v>
      </c>
    </row>
    <row r="5" spans="2:15" ht="15.6" x14ac:dyDescent="0.3">
      <c r="B5" s="98">
        <v>2</v>
      </c>
      <c r="C5" s="1">
        <v>4</v>
      </c>
      <c r="D5" s="2"/>
      <c r="E5" s="1"/>
      <c r="F5" s="1"/>
      <c r="G5" s="51"/>
      <c r="J5" s="64">
        <v>2</v>
      </c>
      <c r="K5" s="64"/>
      <c r="L5" s="64"/>
      <c r="M5" s="64"/>
      <c r="N5" s="65"/>
      <c r="O5" s="71" t="s">
        <v>83</v>
      </c>
    </row>
    <row r="6" spans="2:15" ht="15.6" x14ac:dyDescent="0.3">
      <c r="B6" s="98"/>
      <c r="C6" s="1">
        <v>5</v>
      </c>
      <c r="D6" s="1"/>
      <c r="E6" s="1"/>
      <c r="F6" s="1"/>
      <c r="G6" s="51"/>
    </row>
    <row r="7" spans="2:15" ht="15.6" x14ac:dyDescent="0.3">
      <c r="B7" s="98"/>
      <c r="C7" s="1">
        <v>6</v>
      </c>
      <c r="D7" s="1"/>
      <c r="E7" s="1"/>
      <c r="F7" s="1"/>
      <c r="G7" s="51"/>
      <c r="I7" s="56"/>
    </row>
    <row r="8" spans="2:15" ht="15.6" x14ac:dyDescent="0.3">
      <c r="B8" s="16"/>
      <c r="C8" s="1"/>
      <c r="D8" s="1"/>
      <c r="E8" s="1"/>
      <c r="F8" s="1"/>
      <c r="G8" s="51"/>
      <c r="H8" s="56"/>
      <c r="I8" s="56"/>
    </row>
    <row r="9" spans="2:15" ht="15.6" x14ac:dyDescent="0.3">
      <c r="B9" s="16"/>
      <c r="C9" s="1">
        <v>7</v>
      </c>
      <c r="D9" s="1"/>
      <c r="E9" s="1"/>
      <c r="F9" s="1"/>
      <c r="G9" s="51"/>
      <c r="H9" s="56"/>
      <c r="J9" s="68" t="s">
        <v>8</v>
      </c>
      <c r="K9" s="66"/>
      <c r="L9" s="66"/>
      <c r="M9" s="66"/>
      <c r="N9" s="67">
        <f>N5</f>
        <v>0</v>
      </c>
      <c r="O9" s="64"/>
    </row>
    <row r="10" spans="2:15" ht="18.75" customHeight="1" x14ac:dyDescent="0.3">
      <c r="B10" s="6" t="s">
        <v>8</v>
      </c>
      <c r="C10" s="4"/>
      <c r="D10" s="4"/>
      <c r="E10" s="4"/>
      <c r="F10" s="4"/>
      <c r="G10" s="52">
        <f>SUM(G5:G9)</f>
        <v>0</v>
      </c>
    </row>
    <row r="11" spans="2:15" ht="18.75" customHeight="1" x14ac:dyDescent="0.3">
      <c r="B11" s="6"/>
      <c r="C11" s="4"/>
      <c r="D11" s="4"/>
      <c r="E11" s="4"/>
      <c r="F11" s="4"/>
      <c r="G11" s="52"/>
    </row>
    <row r="12" spans="2:15" x14ac:dyDescent="0.3">
      <c r="G12" s="53"/>
    </row>
    <row r="13" spans="2:15" ht="18" x14ac:dyDescent="0.35">
      <c r="B13" s="14" t="s">
        <v>9</v>
      </c>
      <c r="C13" s="5"/>
      <c r="G13" s="53"/>
      <c r="J13" s="14" t="s">
        <v>78</v>
      </c>
    </row>
    <row r="14" spans="2:15" x14ac:dyDescent="0.3">
      <c r="G14" s="53"/>
    </row>
    <row r="15" spans="2:15" ht="20.25" customHeight="1" x14ac:dyDescent="0.3">
      <c r="B15" s="3" t="s">
        <v>1</v>
      </c>
      <c r="C15" s="3" t="s">
        <v>2</v>
      </c>
      <c r="D15" s="3" t="s">
        <v>10</v>
      </c>
      <c r="E15" s="3" t="s">
        <v>11</v>
      </c>
      <c r="F15" s="3" t="s">
        <v>4</v>
      </c>
      <c r="G15" s="54" t="s">
        <v>12</v>
      </c>
      <c r="J15" s="3" t="s">
        <v>1</v>
      </c>
      <c r="K15" s="3" t="s">
        <v>10</v>
      </c>
      <c r="L15" s="3" t="s">
        <v>11</v>
      </c>
      <c r="M15" s="3" t="s">
        <v>80</v>
      </c>
      <c r="N15" s="3" t="s">
        <v>12</v>
      </c>
      <c r="O15" s="72" t="s">
        <v>82</v>
      </c>
    </row>
    <row r="16" spans="2:15" ht="15.6" x14ac:dyDescent="0.3">
      <c r="B16" s="98">
        <v>2</v>
      </c>
      <c r="C16" s="1">
        <v>3</v>
      </c>
      <c r="D16" s="2"/>
      <c r="E16" s="1"/>
      <c r="F16" s="1"/>
      <c r="G16" s="55"/>
      <c r="J16" s="64">
        <v>2</v>
      </c>
      <c r="K16" s="64"/>
      <c r="L16" s="64"/>
      <c r="M16" s="64"/>
      <c r="N16" s="65"/>
      <c r="O16" s="65"/>
    </row>
    <row r="17" spans="2:15" ht="15.6" x14ac:dyDescent="0.3">
      <c r="B17" s="98"/>
      <c r="C17" s="1">
        <v>4</v>
      </c>
      <c r="D17" s="1"/>
      <c r="E17" s="1"/>
      <c r="F17" s="1"/>
      <c r="G17" s="55"/>
    </row>
    <row r="18" spans="2:15" ht="19.5" customHeight="1" x14ac:dyDescent="0.3">
      <c r="B18" s="6" t="s">
        <v>8</v>
      </c>
      <c r="C18" s="4"/>
      <c r="D18" s="4"/>
      <c r="E18" s="4"/>
      <c r="F18" s="4"/>
      <c r="G18" s="52">
        <f>SUM(G16:G17)</f>
        <v>0</v>
      </c>
      <c r="J18" s="68" t="s">
        <v>8</v>
      </c>
      <c r="K18" s="66"/>
      <c r="L18" s="66"/>
      <c r="M18" s="66"/>
      <c r="N18" s="67">
        <f>N16</f>
        <v>0</v>
      </c>
      <c r="O18" s="65">
        <v>0</v>
      </c>
    </row>
    <row r="20" spans="2:15" ht="18" x14ac:dyDescent="0.35">
      <c r="B20" s="14" t="s">
        <v>14</v>
      </c>
    </row>
    <row r="22" spans="2:15" ht="15.6" x14ac:dyDescent="0.3">
      <c r="B22" s="108" t="s">
        <v>15</v>
      </c>
      <c r="C22" s="91"/>
      <c r="D22" s="34" t="s">
        <v>32</v>
      </c>
      <c r="E22" s="46"/>
    </row>
    <row r="23" spans="2:15" ht="15.6" x14ac:dyDescent="0.3">
      <c r="B23" s="108"/>
      <c r="C23" s="91"/>
      <c r="D23" s="35"/>
      <c r="E23" s="46"/>
    </row>
    <row r="24" spans="2:15" x14ac:dyDescent="0.3">
      <c r="B24" s="100" t="s">
        <v>16</v>
      </c>
      <c r="C24" s="100"/>
      <c r="D24" s="36"/>
      <c r="E24" s="47"/>
    </row>
    <row r="25" spans="2:15" x14ac:dyDescent="0.3">
      <c r="B25" s="109" t="s">
        <v>17</v>
      </c>
      <c r="C25" s="93"/>
      <c r="D25" s="37"/>
      <c r="E25" s="47"/>
    </row>
    <row r="26" spans="2:15" x14ac:dyDescent="0.3">
      <c r="B26" s="110"/>
      <c r="C26" s="95"/>
      <c r="D26" s="37"/>
      <c r="E26" s="47"/>
    </row>
    <row r="27" spans="2:15" x14ac:dyDescent="0.3">
      <c r="B27" s="102" t="s">
        <v>20</v>
      </c>
      <c r="C27" s="102"/>
      <c r="D27" s="106"/>
      <c r="E27" s="111"/>
    </row>
    <row r="28" spans="2:15" x14ac:dyDescent="0.3">
      <c r="B28" s="104"/>
      <c r="C28" s="104"/>
      <c r="D28" s="106"/>
      <c r="E28" s="111"/>
    </row>
    <row r="29" spans="2:15" x14ac:dyDescent="0.3">
      <c r="B29" s="107" t="s">
        <v>21</v>
      </c>
      <c r="C29" s="107"/>
      <c r="D29" s="45"/>
      <c r="E29" s="48"/>
    </row>
    <row r="31" spans="2:15" ht="18" x14ac:dyDescent="0.35">
      <c r="B31" s="17" t="s">
        <v>22</v>
      </c>
    </row>
    <row r="33" spans="2:5" x14ac:dyDescent="0.3">
      <c r="B33" s="97" t="s">
        <v>23</v>
      </c>
      <c r="C33" t="s">
        <v>25</v>
      </c>
      <c r="D33" s="9">
        <v>0</v>
      </c>
      <c r="E33" s="8"/>
    </row>
    <row r="34" spans="2:5" x14ac:dyDescent="0.3">
      <c r="B34" s="97"/>
      <c r="C34" t="s">
        <v>24</v>
      </c>
      <c r="D34" s="11">
        <v>0</v>
      </c>
    </row>
    <row r="35" spans="2:5" x14ac:dyDescent="0.3">
      <c r="B35" s="10"/>
      <c r="C35" s="7" t="s">
        <v>31</v>
      </c>
      <c r="D35" s="13">
        <f>D33+D34</f>
        <v>0</v>
      </c>
    </row>
    <row r="36" spans="2:5" x14ac:dyDescent="0.3">
      <c r="D36" s="9"/>
    </row>
    <row r="37" spans="2:5" x14ac:dyDescent="0.3">
      <c r="B37" s="97" t="s">
        <v>26</v>
      </c>
      <c r="C37" t="s">
        <v>25</v>
      </c>
      <c r="D37" s="9">
        <f>D33*0.21</f>
        <v>0</v>
      </c>
    </row>
    <row r="38" spans="2:5" x14ac:dyDescent="0.3">
      <c r="B38" s="97"/>
      <c r="C38" t="s">
        <v>24</v>
      </c>
      <c r="D38" s="11">
        <f>D34*0.21</f>
        <v>0</v>
      </c>
    </row>
    <row r="39" spans="2:5" x14ac:dyDescent="0.3">
      <c r="B39" s="10"/>
      <c r="C39" s="7" t="s">
        <v>31</v>
      </c>
      <c r="D39" s="13">
        <f>D37+D38</f>
        <v>0</v>
      </c>
    </row>
    <row r="40" spans="2:5" x14ac:dyDescent="0.3">
      <c r="B40" s="10"/>
      <c r="C40" s="7"/>
      <c r="D40" s="13"/>
    </row>
    <row r="41" spans="2:5" x14ac:dyDescent="0.3">
      <c r="B41" s="15" t="s">
        <v>33</v>
      </c>
      <c r="C41" s="7"/>
      <c r="D41" s="13"/>
    </row>
    <row r="42" spans="2:5" x14ac:dyDescent="0.3">
      <c r="B42" s="10"/>
      <c r="D42" s="9"/>
    </row>
    <row r="43" spans="2:5" x14ac:dyDescent="0.3">
      <c r="D43" s="9"/>
    </row>
    <row r="44" spans="2:5" x14ac:dyDescent="0.3">
      <c r="B44" s="97" t="s">
        <v>27</v>
      </c>
      <c r="C44" s="96" t="s">
        <v>28</v>
      </c>
      <c r="D44" s="96"/>
      <c r="E44" s="9"/>
    </row>
    <row r="45" spans="2:5" x14ac:dyDescent="0.3">
      <c r="B45" s="97"/>
      <c r="C45" t="s">
        <v>25</v>
      </c>
      <c r="D45" s="9">
        <f>G10</f>
        <v>0</v>
      </c>
    </row>
    <row r="46" spans="2:5" x14ac:dyDescent="0.3">
      <c r="B46" s="97"/>
      <c r="C46" t="s">
        <v>24</v>
      </c>
      <c r="D46" s="11">
        <f>N9</f>
        <v>0</v>
      </c>
    </row>
    <row r="47" spans="2:5" x14ac:dyDescent="0.3">
      <c r="B47" s="10"/>
      <c r="C47" s="7" t="s">
        <v>31</v>
      </c>
      <c r="D47" s="13">
        <f>D45+D46</f>
        <v>0</v>
      </c>
    </row>
    <row r="48" spans="2:5" x14ac:dyDescent="0.3">
      <c r="B48" s="10"/>
      <c r="D48" s="9"/>
    </row>
    <row r="49" spans="2:5" x14ac:dyDescent="0.3">
      <c r="D49" s="9"/>
    </row>
    <row r="50" spans="2:5" x14ac:dyDescent="0.3">
      <c r="B50" s="15" t="s">
        <v>29</v>
      </c>
      <c r="D50" s="13" t="str">
        <f>O5</f>
        <v>-</v>
      </c>
      <c r="E50" t="s">
        <v>84</v>
      </c>
    </row>
    <row r="52" spans="2:5" x14ac:dyDescent="0.3">
      <c r="B52" s="15" t="s">
        <v>30</v>
      </c>
      <c r="D52" s="13"/>
    </row>
    <row r="53" spans="2:5" x14ac:dyDescent="0.3">
      <c r="B53" s="83"/>
      <c r="C53" s="83"/>
    </row>
  </sheetData>
  <mergeCells count="15">
    <mergeCell ref="B53:C53"/>
    <mergeCell ref="B1:F1"/>
    <mergeCell ref="D27:D28"/>
    <mergeCell ref="B29:C29"/>
    <mergeCell ref="B33:B34"/>
    <mergeCell ref="B37:B38"/>
    <mergeCell ref="B44:B46"/>
    <mergeCell ref="C44:D44"/>
    <mergeCell ref="B5:B7"/>
    <mergeCell ref="B16:B17"/>
    <mergeCell ref="B22:C23"/>
    <mergeCell ref="B24:C24"/>
    <mergeCell ref="B25:C26"/>
    <mergeCell ref="B27:C28"/>
    <mergeCell ref="E27:E2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3"/>
  <sheetViews>
    <sheetView topLeftCell="A3" workbookViewId="0">
      <selection activeCell="E33" sqref="E33"/>
    </sheetView>
  </sheetViews>
  <sheetFormatPr baseColWidth="10" defaultRowHeight="14.4" x14ac:dyDescent="0.3"/>
  <cols>
    <col min="1" max="1" width="5.33203125" customWidth="1"/>
    <col min="2" max="2" width="9.6640625" customWidth="1"/>
    <col min="3" max="3" width="11" customWidth="1"/>
    <col min="4" max="4" width="13.33203125" customWidth="1"/>
    <col min="5" max="5" width="14.6640625" customWidth="1"/>
    <col min="6" max="6" width="19.6640625" customWidth="1"/>
    <col min="7" max="7" width="13.88671875" customWidth="1"/>
    <col min="8" max="8" width="14.6640625" customWidth="1"/>
    <col min="9" max="9" width="3.6640625" customWidth="1"/>
    <col min="12" max="12" width="17.33203125" customWidth="1"/>
    <col min="13" max="13" width="15.44140625" customWidth="1"/>
  </cols>
  <sheetData>
    <row r="1" spans="2:15" ht="15.6" x14ac:dyDescent="0.3">
      <c r="B1" s="84" t="s">
        <v>46</v>
      </c>
      <c r="C1" s="84"/>
      <c r="D1" s="84"/>
      <c r="E1" s="84"/>
      <c r="F1" s="84"/>
    </row>
    <row r="2" spans="2:15" ht="18" x14ac:dyDescent="0.35">
      <c r="B2" s="14" t="s">
        <v>0</v>
      </c>
    </row>
    <row r="3" spans="2:15" ht="18" x14ac:dyDescent="0.35">
      <c r="J3" s="14" t="s">
        <v>77</v>
      </c>
    </row>
    <row r="4" spans="2:15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57" t="s">
        <v>5</v>
      </c>
    </row>
    <row r="5" spans="2:15" ht="15.6" x14ac:dyDescent="0.3">
      <c r="B5" s="98">
        <v>3</v>
      </c>
      <c r="C5" s="1">
        <v>8</v>
      </c>
      <c r="D5" s="2"/>
      <c r="E5" s="1"/>
      <c r="F5" s="1"/>
      <c r="G5" s="51"/>
      <c r="J5" s="3" t="s">
        <v>1</v>
      </c>
      <c r="K5" s="3" t="s">
        <v>3</v>
      </c>
      <c r="L5" s="3" t="s">
        <v>79</v>
      </c>
      <c r="M5" s="3" t="s">
        <v>80</v>
      </c>
      <c r="N5" s="3" t="s">
        <v>5</v>
      </c>
      <c r="O5" s="3" t="s">
        <v>82</v>
      </c>
    </row>
    <row r="6" spans="2:15" ht="15.6" x14ac:dyDescent="0.3">
      <c r="B6" s="98"/>
      <c r="C6" s="1">
        <v>9</v>
      </c>
      <c r="D6" s="1"/>
      <c r="E6" s="1"/>
      <c r="F6" s="1"/>
      <c r="G6" s="51"/>
      <c r="J6" s="64">
        <v>2</v>
      </c>
      <c r="K6" s="64"/>
      <c r="L6" s="64"/>
      <c r="M6" s="64"/>
      <c r="N6" s="65"/>
      <c r="O6" s="71" t="s">
        <v>83</v>
      </c>
    </row>
    <row r="7" spans="2:15" ht="15.6" x14ac:dyDescent="0.3">
      <c r="B7" s="98"/>
      <c r="C7" s="1">
        <v>10</v>
      </c>
      <c r="D7" s="1"/>
      <c r="E7" s="1"/>
      <c r="F7" s="1"/>
      <c r="G7" s="51"/>
    </row>
    <row r="8" spans="2:15" ht="15.6" x14ac:dyDescent="0.3">
      <c r="B8" s="98"/>
      <c r="D8" s="1"/>
      <c r="E8" s="1"/>
      <c r="F8" s="1"/>
      <c r="G8" s="51"/>
      <c r="H8" s="56"/>
    </row>
    <row r="9" spans="2:15" ht="18.75" customHeight="1" x14ac:dyDescent="0.3">
      <c r="B9" s="6" t="s">
        <v>8</v>
      </c>
      <c r="C9" s="4"/>
      <c r="D9" s="4"/>
      <c r="E9" s="4"/>
      <c r="F9" s="4"/>
      <c r="G9" s="52">
        <f>SUM(G5:G8)</f>
        <v>0</v>
      </c>
      <c r="J9" s="68" t="s">
        <v>8</v>
      </c>
      <c r="K9" s="66"/>
      <c r="L9" s="66"/>
      <c r="M9" s="66"/>
      <c r="N9" s="67">
        <f>N6</f>
        <v>0</v>
      </c>
      <c r="O9" s="64">
        <v>0</v>
      </c>
    </row>
    <row r="10" spans="2:15" ht="18.75" customHeight="1" x14ac:dyDescent="0.3">
      <c r="B10" s="6"/>
      <c r="C10" s="4"/>
      <c r="D10" s="4"/>
      <c r="E10" s="4"/>
      <c r="F10" s="4"/>
      <c r="G10" s="52"/>
    </row>
    <row r="11" spans="2:15" x14ac:dyDescent="0.3">
      <c r="G11" s="53"/>
    </row>
    <row r="12" spans="2:15" ht="18" x14ac:dyDescent="0.35">
      <c r="B12" s="14" t="s">
        <v>9</v>
      </c>
      <c r="C12" s="5"/>
      <c r="G12" s="53"/>
      <c r="J12" s="14" t="s">
        <v>78</v>
      </c>
    </row>
    <row r="13" spans="2:15" x14ac:dyDescent="0.3">
      <c r="G13" s="53"/>
    </row>
    <row r="14" spans="2:15" ht="20.25" customHeight="1" x14ac:dyDescent="0.3">
      <c r="B14" s="3" t="s">
        <v>1</v>
      </c>
      <c r="C14" s="3" t="s">
        <v>2</v>
      </c>
      <c r="D14" s="3" t="s">
        <v>10</v>
      </c>
      <c r="E14" s="3" t="s">
        <v>11</v>
      </c>
      <c r="F14" s="3" t="s">
        <v>4</v>
      </c>
      <c r="G14" s="57" t="s">
        <v>12</v>
      </c>
      <c r="J14" s="3" t="s">
        <v>1</v>
      </c>
      <c r="K14" s="3" t="s">
        <v>10</v>
      </c>
      <c r="L14" s="3" t="s">
        <v>11</v>
      </c>
      <c r="M14" s="3" t="s">
        <v>80</v>
      </c>
      <c r="N14" s="3" t="s">
        <v>12</v>
      </c>
      <c r="O14" s="3" t="s">
        <v>82</v>
      </c>
    </row>
    <row r="15" spans="2:15" ht="15.6" x14ac:dyDescent="0.3">
      <c r="B15" s="98">
        <v>3</v>
      </c>
      <c r="C15" s="1">
        <v>5</v>
      </c>
      <c r="D15" s="2"/>
      <c r="E15" s="1"/>
      <c r="F15" s="1"/>
      <c r="G15" s="51"/>
      <c r="J15" s="64">
        <v>2</v>
      </c>
      <c r="K15" s="64"/>
      <c r="L15" s="64" t="s">
        <v>81</v>
      </c>
      <c r="M15" s="64"/>
      <c r="N15" s="65"/>
      <c r="O15" s="71" t="s">
        <v>83</v>
      </c>
    </row>
    <row r="16" spans="2:15" ht="15.6" x14ac:dyDescent="0.3">
      <c r="B16" s="98"/>
      <c r="C16" s="1">
        <v>6</v>
      </c>
      <c r="D16" s="1"/>
      <c r="E16" s="1"/>
      <c r="F16" s="1"/>
      <c r="G16" s="51"/>
    </row>
    <row r="17" spans="2:15" ht="15.6" x14ac:dyDescent="0.3">
      <c r="B17" s="6" t="s">
        <v>8</v>
      </c>
      <c r="C17" s="4"/>
      <c r="D17" s="4"/>
      <c r="E17" s="4"/>
      <c r="F17" s="4"/>
      <c r="G17" s="52">
        <f>SUM(G15:G16)</f>
        <v>0</v>
      </c>
      <c r="J17" s="68" t="s">
        <v>8</v>
      </c>
      <c r="K17" s="66"/>
      <c r="L17" s="66"/>
      <c r="M17" s="66"/>
      <c r="N17" s="67">
        <f>N15</f>
        <v>0</v>
      </c>
      <c r="O17" s="64">
        <v>0</v>
      </c>
    </row>
    <row r="19" spans="2:15" ht="18" x14ac:dyDescent="0.35">
      <c r="B19" s="14" t="s">
        <v>14</v>
      </c>
      <c r="G19" s="9"/>
    </row>
    <row r="21" spans="2:15" ht="15.6" x14ac:dyDescent="0.3">
      <c r="B21" s="108" t="s">
        <v>15</v>
      </c>
      <c r="C21" s="91"/>
      <c r="D21" s="34" t="s">
        <v>34</v>
      </c>
      <c r="E21" s="46"/>
    </row>
    <row r="22" spans="2:15" ht="15.6" x14ac:dyDescent="0.3">
      <c r="B22" s="108"/>
      <c r="C22" s="91"/>
      <c r="D22" s="35"/>
      <c r="E22" s="46"/>
    </row>
    <row r="23" spans="2:15" x14ac:dyDescent="0.3">
      <c r="B23" s="100" t="s">
        <v>16</v>
      </c>
      <c r="C23" s="100"/>
      <c r="D23" s="69"/>
      <c r="E23" s="47"/>
    </row>
    <row r="24" spans="2:15" x14ac:dyDescent="0.3">
      <c r="B24" s="109" t="s">
        <v>17</v>
      </c>
      <c r="C24" s="112"/>
      <c r="D24" s="49"/>
      <c r="E24" s="47"/>
      <c r="F24" s="18"/>
    </row>
    <row r="25" spans="2:15" x14ac:dyDescent="0.3">
      <c r="B25" s="113"/>
      <c r="C25" s="114"/>
      <c r="D25" s="50"/>
      <c r="E25" s="47"/>
    </row>
    <row r="26" spans="2:15" x14ac:dyDescent="0.3">
      <c r="B26" s="110"/>
      <c r="C26" s="95"/>
      <c r="D26" s="70"/>
      <c r="E26" s="47"/>
    </row>
    <row r="27" spans="2:15" x14ac:dyDescent="0.3">
      <c r="B27" s="102" t="s">
        <v>20</v>
      </c>
      <c r="C27" s="102"/>
      <c r="D27" s="106"/>
      <c r="E27" s="111"/>
    </row>
    <row r="28" spans="2:15" x14ac:dyDescent="0.3">
      <c r="B28" s="104"/>
      <c r="C28" s="104"/>
      <c r="D28" s="106"/>
      <c r="E28" s="111"/>
    </row>
    <row r="29" spans="2:15" x14ac:dyDescent="0.3">
      <c r="B29" s="107" t="s">
        <v>21</v>
      </c>
      <c r="C29" s="107"/>
      <c r="D29" s="45"/>
      <c r="E29" s="48"/>
    </row>
    <row r="31" spans="2:15" ht="18" x14ac:dyDescent="0.35">
      <c r="B31" s="17" t="s">
        <v>22</v>
      </c>
    </row>
    <row r="33" spans="2:5" x14ac:dyDescent="0.3">
      <c r="B33" s="97" t="s">
        <v>23</v>
      </c>
      <c r="C33" t="s">
        <v>25</v>
      </c>
      <c r="D33" s="9"/>
      <c r="E33" s="8"/>
    </row>
    <row r="34" spans="2:5" x14ac:dyDescent="0.3">
      <c r="B34" s="97"/>
      <c r="C34" t="s">
        <v>24</v>
      </c>
      <c r="D34" s="11"/>
    </row>
    <row r="35" spans="2:5" x14ac:dyDescent="0.3">
      <c r="B35" s="10"/>
      <c r="C35" s="7" t="s">
        <v>31</v>
      </c>
      <c r="D35" s="13">
        <f>D33+D34</f>
        <v>0</v>
      </c>
    </row>
    <row r="36" spans="2:5" x14ac:dyDescent="0.3">
      <c r="D36" s="9"/>
    </row>
    <row r="37" spans="2:5" x14ac:dyDescent="0.3">
      <c r="B37" s="97" t="s">
        <v>26</v>
      </c>
      <c r="C37" t="s">
        <v>25</v>
      </c>
      <c r="D37" s="9"/>
    </row>
    <row r="38" spans="2:5" x14ac:dyDescent="0.3">
      <c r="B38" s="97"/>
      <c r="C38" t="s">
        <v>24</v>
      </c>
      <c r="D38" s="11"/>
    </row>
    <row r="39" spans="2:5" x14ac:dyDescent="0.3">
      <c r="B39" s="10"/>
      <c r="C39" s="7" t="s">
        <v>31</v>
      </c>
      <c r="D39" s="13">
        <f>D37+D38</f>
        <v>0</v>
      </c>
    </row>
    <row r="40" spans="2:5" x14ac:dyDescent="0.3">
      <c r="B40" s="10"/>
      <c r="C40" s="7"/>
      <c r="D40" s="13"/>
    </row>
    <row r="41" spans="2:5" x14ac:dyDescent="0.3">
      <c r="B41" s="15" t="s">
        <v>33</v>
      </c>
      <c r="C41" s="7"/>
      <c r="D41" s="13"/>
    </row>
    <row r="42" spans="2:5" x14ac:dyDescent="0.3">
      <c r="B42" s="10"/>
      <c r="D42" s="9"/>
    </row>
    <row r="43" spans="2:5" x14ac:dyDescent="0.3">
      <c r="D43" s="9"/>
    </row>
    <row r="44" spans="2:5" x14ac:dyDescent="0.3">
      <c r="B44" s="97" t="s">
        <v>27</v>
      </c>
      <c r="C44" s="96" t="s">
        <v>28</v>
      </c>
      <c r="D44" s="96"/>
      <c r="E44" s="9"/>
    </row>
    <row r="45" spans="2:5" x14ac:dyDescent="0.3">
      <c r="B45" s="97"/>
      <c r="C45" t="s">
        <v>25</v>
      </c>
      <c r="D45" s="9">
        <f>G9</f>
        <v>0</v>
      </c>
    </row>
    <row r="46" spans="2:5" x14ac:dyDescent="0.3">
      <c r="B46" s="97"/>
      <c r="C46" t="s">
        <v>24</v>
      </c>
      <c r="D46" s="11">
        <f>N9</f>
        <v>0</v>
      </c>
    </row>
    <row r="47" spans="2:5" x14ac:dyDescent="0.3">
      <c r="B47" s="10"/>
      <c r="C47" s="7" t="s">
        <v>31</v>
      </c>
      <c r="D47" s="13">
        <f>D45+D46</f>
        <v>0</v>
      </c>
    </row>
    <row r="48" spans="2:5" x14ac:dyDescent="0.3">
      <c r="B48" s="10"/>
      <c r="D48" s="9"/>
    </row>
    <row r="49" spans="2:4" x14ac:dyDescent="0.3">
      <c r="D49" s="9"/>
    </row>
    <row r="50" spans="2:4" x14ac:dyDescent="0.3">
      <c r="B50" s="15" t="s">
        <v>29</v>
      </c>
      <c r="D50" s="13"/>
    </row>
    <row r="52" spans="2:4" x14ac:dyDescent="0.3">
      <c r="B52" s="15" t="s">
        <v>30</v>
      </c>
      <c r="D52" s="13"/>
    </row>
    <row r="53" spans="2:4" x14ac:dyDescent="0.3">
      <c r="B53" s="83"/>
      <c r="C53" s="83"/>
    </row>
  </sheetData>
  <mergeCells count="15">
    <mergeCell ref="C44:D44"/>
    <mergeCell ref="B53:C53"/>
    <mergeCell ref="B1:F1"/>
    <mergeCell ref="B15:B16"/>
    <mergeCell ref="B21:C22"/>
    <mergeCell ref="B23:C23"/>
    <mergeCell ref="B27:C28"/>
    <mergeCell ref="D27:D28"/>
    <mergeCell ref="B29:C29"/>
    <mergeCell ref="B33:B34"/>
    <mergeCell ref="B37:B38"/>
    <mergeCell ref="B44:B46"/>
    <mergeCell ref="B5:B8"/>
    <mergeCell ref="B24:C26"/>
    <mergeCell ref="E27:E28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048576"/>
  <sheetViews>
    <sheetView topLeftCell="A33" workbookViewId="0">
      <selection activeCell="E27" sqref="E27"/>
    </sheetView>
  </sheetViews>
  <sheetFormatPr baseColWidth="10" defaultRowHeight="14.4" x14ac:dyDescent="0.3"/>
  <cols>
    <col min="1" max="1" width="3.88671875" customWidth="1"/>
    <col min="2" max="2" width="9.6640625" customWidth="1"/>
    <col min="3" max="3" width="11" customWidth="1"/>
    <col min="4" max="4" width="13.6640625" customWidth="1"/>
    <col min="5" max="5" width="14.6640625" customWidth="1"/>
    <col min="6" max="6" width="17.33203125" customWidth="1"/>
    <col min="7" max="7" width="15" customWidth="1"/>
    <col min="10" max="10" width="5" customWidth="1"/>
    <col min="12" max="12" width="12.44140625" customWidth="1"/>
    <col min="15" max="15" width="5.5546875" customWidth="1"/>
  </cols>
  <sheetData>
    <row r="1" spans="2:20" ht="15.6" x14ac:dyDescent="0.3">
      <c r="B1" s="84" t="s">
        <v>45</v>
      </c>
      <c r="C1" s="84"/>
      <c r="D1" s="84"/>
      <c r="E1" s="84"/>
      <c r="F1" s="84"/>
    </row>
    <row r="2" spans="2:20" ht="18" x14ac:dyDescent="0.35">
      <c r="B2" s="14" t="s">
        <v>0</v>
      </c>
      <c r="K2" s="14"/>
      <c r="P2" s="20"/>
    </row>
    <row r="3" spans="2:20" x14ac:dyDescent="0.3">
      <c r="P3" s="80"/>
      <c r="Q3" s="80"/>
      <c r="R3" s="80"/>
      <c r="S3" s="80"/>
    </row>
    <row r="4" spans="2:20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54" t="s">
        <v>5</v>
      </c>
      <c r="K4" s="77"/>
      <c r="N4" s="9"/>
      <c r="P4" s="9"/>
      <c r="Q4" s="9"/>
      <c r="R4" s="9"/>
      <c r="S4" s="9"/>
      <c r="T4" s="9"/>
    </row>
    <row r="5" spans="2:20" ht="15.6" x14ac:dyDescent="0.3">
      <c r="B5" s="115">
        <v>4</v>
      </c>
      <c r="C5" s="1">
        <v>11</v>
      </c>
      <c r="D5" s="2"/>
      <c r="E5" s="1"/>
      <c r="F5" s="1"/>
      <c r="G5" s="51"/>
      <c r="M5" s="8"/>
      <c r="N5" s="9"/>
      <c r="Q5" s="9"/>
      <c r="R5" s="9"/>
    </row>
    <row r="6" spans="2:20" ht="15.6" x14ac:dyDescent="0.3">
      <c r="B6" s="116"/>
      <c r="C6" s="1">
        <v>12</v>
      </c>
      <c r="D6" s="1"/>
      <c r="E6" s="1"/>
      <c r="F6" s="1"/>
      <c r="G6" s="51"/>
      <c r="M6" s="8"/>
      <c r="N6" s="9"/>
    </row>
    <row r="7" spans="2:20" ht="15.6" x14ac:dyDescent="0.3">
      <c r="B7" s="116"/>
      <c r="C7" s="1">
        <v>13</v>
      </c>
      <c r="D7" s="1"/>
      <c r="E7" s="1"/>
      <c r="F7" s="1"/>
      <c r="G7" s="51"/>
      <c r="N7" s="22"/>
    </row>
    <row r="8" spans="2:20" ht="15.6" x14ac:dyDescent="0.3">
      <c r="B8" s="117"/>
      <c r="C8" s="1">
        <v>14</v>
      </c>
      <c r="D8" s="1"/>
      <c r="E8" s="1"/>
      <c r="F8" s="1"/>
      <c r="G8" s="51"/>
    </row>
    <row r="9" spans="2:20" ht="18.75" customHeight="1" x14ac:dyDescent="0.3">
      <c r="B9" s="6" t="s">
        <v>8</v>
      </c>
      <c r="C9" s="4"/>
      <c r="D9" s="4"/>
      <c r="E9" s="4"/>
      <c r="F9" s="4"/>
      <c r="G9" s="52">
        <f>SUM(G5:G8)</f>
        <v>0</v>
      </c>
    </row>
    <row r="10" spans="2:20" ht="18" x14ac:dyDescent="0.35">
      <c r="G10" s="53"/>
      <c r="K10" s="12"/>
    </row>
    <row r="11" spans="2:20" ht="18" x14ac:dyDescent="0.35">
      <c r="B11" s="14" t="s">
        <v>9</v>
      </c>
      <c r="C11" s="5"/>
      <c r="G11" s="53"/>
    </row>
    <row r="12" spans="2:20" x14ac:dyDescent="0.3">
      <c r="G12" s="53"/>
      <c r="K12" s="20"/>
      <c r="L12" s="20"/>
      <c r="N12" s="13"/>
    </row>
    <row r="13" spans="2:20" ht="20.25" customHeight="1" x14ac:dyDescent="0.3">
      <c r="B13" s="3" t="s">
        <v>1</v>
      </c>
      <c r="C13" s="3" t="s">
        <v>2</v>
      </c>
      <c r="D13" s="3" t="s">
        <v>10</v>
      </c>
      <c r="E13" s="3" t="s">
        <v>11</v>
      </c>
      <c r="F13" s="3" t="s">
        <v>4</v>
      </c>
      <c r="G13" s="54" t="s">
        <v>12</v>
      </c>
      <c r="K13" s="20"/>
      <c r="N13" s="9"/>
    </row>
    <row r="14" spans="2:20" ht="15.6" x14ac:dyDescent="0.3">
      <c r="B14" s="115">
        <v>4</v>
      </c>
      <c r="C14" s="1">
        <v>7</v>
      </c>
      <c r="D14" s="2"/>
      <c r="E14" s="1"/>
      <c r="F14" s="1"/>
      <c r="G14" s="51"/>
      <c r="K14" s="20"/>
      <c r="N14" s="21"/>
    </row>
    <row r="15" spans="2:20" ht="15.6" x14ac:dyDescent="0.3">
      <c r="B15" s="116"/>
      <c r="C15" s="1">
        <v>8</v>
      </c>
      <c r="D15" s="1"/>
      <c r="E15" s="1"/>
      <c r="F15" s="1"/>
      <c r="G15" s="51"/>
      <c r="N15" s="9"/>
    </row>
    <row r="16" spans="2:20" ht="15.6" x14ac:dyDescent="0.3">
      <c r="B16" s="117"/>
      <c r="C16" s="1">
        <v>9</v>
      </c>
      <c r="D16" s="1"/>
      <c r="E16" s="1"/>
      <c r="F16" s="1"/>
      <c r="G16" s="51"/>
      <c r="N16" s="21"/>
    </row>
    <row r="17" spans="2:14" ht="15.6" x14ac:dyDescent="0.3">
      <c r="B17" s="6" t="s">
        <v>8</v>
      </c>
      <c r="C17" s="4"/>
      <c r="D17" s="4"/>
      <c r="E17" s="4"/>
      <c r="F17" s="4"/>
      <c r="G17" s="52">
        <f>SUM(G14:G16)</f>
        <v>0</v>
      </c>
    </row>
    <row r="18" spans="2:14" x14ac:dyDescent="0.3">
      <c r="G18" s="53"/>
    </row>
    <row r="19" spans="2:14" ht="18" x14ac:dyDescent="0.35">
      <c r="B19" s="14" t="s">
        <v>14</v>
      </c>
    </row>
    <row r="21" spans="2:14" ht="15.6" x14ac:dyDescent="0.3">
      <c r="B21" s="108" t="s">
        <v>15</v>
      </c>
      <c r="C21" s="91"/>
      <c r="D21" s="34" t="s">
        <v>36</v>
      </c>
      <c r="E21" s="46"/>
    </row>
    <row r="22" spans="2:14" ht="15.6" x14ac:dyDescent="0.3">
      <c r="B22" s="108"/>
      <c r="C22" s="91"/>
      <c r="D22" s="35"/>
      <c r="E22" s="46"/>
    </row>
    <row r="23" spans="2:14" x14ac:dyDescent="0.3">
      <c r="B23" s="100" t="s">
        <v>16</v>
      </c>
      <c r="C23" s="100"/>
      <c r="D23" s="69"/>
      <c r="E23" s="47"/>
    </row>
    <row r="24" spans="2:14" x14ac:dyDescent="0.3">
      <c r="B24" s="109" t="s">
        <v>17</v>
      </c>
      <c r="C24" s="112"/>
      <c r="D24" s="69"/>
      <c r="E24" s="47"/>
    </row>
    <row r="25" spans="2:14" x14ac:dyDescent="0.3">
      <c r="B25" s="113"/>
      <c r="C25" s="114"/>
      <c r="D25" s="75"/>
      <c r="K25" s="20"/>
      <c r="L25" s="20"/>
      <c r="M25" s="20"/>
      <c r="N25" s="13"/>
    </row>
    <row r="26" spans="2:14" x14ac:dyDescent="0.3">
      <c r="B26" s="110"/>
      <c r="C26" s="95"/>
      <c r="D26" s="36"/>
      <c r="E26" s="47"/>
    </row>
    <row r="27" spans="2:14" x14ac:dyDescent="0.3">
      <c r="B27" s="102" t="s">
        <v>20</v>
      </c>
      <c r="C27" s="102"/>
      <c r="D27" s="106"/>
      <c r="E27" s="82"/>
      <c r="F27" s="20"/>
    </row>
    <row r="28" spans="2:14" x14ac:dyDescent="0.3">
      <c r="B28" s="104"/>
      <c r="C28" s="104"/>
      <c r="D28" s="106"/>
      <c r="E28" s="81"/>
    </row>
    <row r="29" spans="2:14" x14ac:dyDescent="0.3">
      <c r="B29" s="118" t="s">
        <v>37</v>
      </c>
      <c r="C29" s="118"/>
      <c r="D29" s="45"/>
      <c r="E29" s="48"/>
    </row>
    <row r="31" spans="2:14" ht="18" x14ac:dyDescent="0.35">
      <c r="B31" s="17" t="s">
        <v>22</v>
      </c>
    </row>
    <row r="33" spans="2:5" x14ac:dyDescent="0.3">
      <c r="B33" s="97" t="s">
        <v>23</v>
      </c>
      <c r="C33" t="s">
        <v>25</v>
      </c>
      <c r="D33" s="19"/>
      <c r="E33" s="8" t="s">
        <v>38</v>
      </c>
    </row>
    <row r="34" spans="2:5" x14ac:dyDescent="0.3">
      <c r="B34" s="97"/>
      <c r="C34" t="s">
        <v>24</v>
      </c>
      <c r="D34" s="11"/>
    </row>
    <row r="35" spans="2:5" x14ac:dyDescent="0.3">
      <c r="B35" s="10"/>
      <c r="C35" s="7" t="s">
        <v>31</v>
      </c>
      <c r="D35" s="13">
        <f>D33+D34</f>
        <v>0</v>
      </c>
    </row>
    <row r="36" spans="2:5" x14ac:dyDescent="0.3">
      <c r="D36" s="9"/>
    </row>
    <row r="37" spans="2:5" x14ac:dyDescent="0.3">
      <c r="B37" s="97" t="s">
        <v>26</v>
      </c>
      <c r="C37" t="s">
        <v>25</v>
      </c>
      <c r="D37" s="9"/>
    </row>
    <row r="38" spans="2:5" x14ac:dyDescent="0.3">
      <c r="B38" s="97"/>
      <c r="C38" t="s">
        <v>24</v>
      </c>
      <c r="D38" s="11"/>
    </row>
    <row r="39" spans="2:5" x14ac:dyDescent="0.3">
      <c r="B39" s="10"/>
      <c r="C39" s="7" t="s">
        <v>31</v>
      </c>
      <c r="D39" s="13">
        <f>D37+D38</f>
        <v>0</v>
      </c>
    </row>
    <row r="40" spans="2:5" x14ac:dyDescent="0.3">
      <c r="B40" s="10"/>
      <c r="C40" s="7"/>
      <c r="D40" s="13"/>
    </row>
    <row r="41" spans="2:5" x14ac:dyDescent="0.3">
      <c r="B41" s="15" t="s">
        <v>33</v>
      </c>
      <c r="C41" s="7"/>
      <c r="D41" s="13"/>
    </row>
    <row r="42" spans="2:5" x14ac:dyDescent="0.3">
      <c r="B42" s="10"/>
      <c r="D42" s="9"/>
    </row>
    <row r="43" spans="2:5" x14ac:dyDescent="0.3">
      <c r="D43" s="9"/>
    </row>
    <row r="44" spans="2:5" x14ac:dyDescent="0.3">
      <c r="B44" s="97" t="s">
        <v>27</v>
      </c>
      <c r="C44" s="119" t="s">
        <v>28</v>
      </c>
      <c r="D44" s="119"/>
      <c r="E44" s="9"/>
    </row>
    <row r="45" spans="2:5" x14ac:dyDescent="0.3">
      <c r="B45" s="97"/>
      <c r="C45" t="s">
        <v>25</v>
      </c>
      <c r="D45" s="9"/>
    </row>
    <row r="46" spans="2:5" x14ac:dyDescent="0.3">
      <c r="B46" s="97"/>
      <c r="C46" t="s">
        <v>24</v>
      </c>
      <c r="D46" s="11"/>
    </row>
    <row r="47" spans="2:5" x14ac:dyDescent="0.3">
      <c r="B47" s="10"/>
      <c r="C47" s="7" t="s">
        <v>31</v>
      </c>
      <c r="D47" s="13">
        <f>D45+D46</f>
        <v>0</v>
      </c>
    </row>
    <row r="48" spans="2:5" x14ac:dyDescent="0.3">
      <c r="B48" s="10"/>
      <c r="D48" s="9"/>
    </row>
    <row r="49" spans="2:5" x14ac:dyDescent="0.3">
      <c r="D49" s="9"/>
    </row>
    <row r="50" spans="2:5" x14ac:dyDescent="0.3">
      <c r="B50" s="15" t="s">
        <v>29</v>
      </c>
      <c r="D50" s="13"/>
    </row>
    <row r="52" spans="2:5" x14ac:dyDescent="0.3">
      <c r="B52" s="78" t="s">
        <v>30</v>
      </c>
      <c r="D52" s="13"/>
      <c r="E52" s="9"/>
    </row>
    <row r="53" spans="2:5" x14ac:dyDescent="0.3">
      <c r="B53" s="83" t="s">
        <v>86</v>
      </c>
      <c r="C53" s="83"/>
    </row>
    <row r="54" spans="2:5" x14ac:dyDescent="0.3">
      <c r="B54" s="83" t="s">
        <v>87</v>
      </c>
      <c r="C54" s="83"/>
      <c r="D54" s="83"/>
    </row>
    <row r="1048576" spans="13:13" x14ac:dyDescent="0.3">
      <c r="M1048576" t="s">
        <v>73</v>
      </c>
    </row>
  </sheetData>
  <mergeCells count="15">
    <mergeCell ref="B54:D54"/>
    <mergeCell ref="B53:C53"/>
    <mergeCell ref="B14:B16"/>
    <mergeCell ref="B5:B8"/>
    <mergeCell ref="B1:F1"/>
    <mergeCell ref="D27:D28"/>
    <mergeCell ref="B29:C29"/>
    <mergeCell ref="B33:B34"/>
    <mergeCell ref="B37:B38"/>
    <mergeCell ref="B44:B46"/>
    <mergeCell ref="C44:D44"/>
    <mergeCell ref="B21:C22"/>
    <mergeCell ref="B23:C23"/>
    <mergeCell ref="B24:C26"/>
    <mergeCell ref="B27:C28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9"/>
  <sheetViews>
    <sheetView tabSelected="1" workbookViewId="0">
      <selection activeCell="L17" sqref="L17:L19"/>
    </sheetView>
  </sheetViews>
  <sheetFormatPr baseColWidth="10" defaultRowHeight="14.4" x14ac:dyDescent="0.3"/>
  <cols>
    <col min="2" max="2" width="13.33203125" customWidth="1"/>
    <col min="3" max="3" width="8" customWidth="1"/>
    <col min="4" max="4" width="12.44140625" customWidth="1"/>
    <col min="5" max="5" width="6" customWidth="1"/>
  </cols>
  <sheetData>
    <row r="2" spans="1:14" ht="18" x14ac:dyDescent="0.35">
      <c r="A2" s="14" t="s">
        <v>39</v>
      </c>
    </row>
    <row r="3" spans="1:14" x14ac:dyDescent="0.3">
      <c r="K3" s="20" t="s">
        <v>88</v>
      </c>
    </row>
    <row r="4" spans="1:14" ht="15.6" x14ac:dyDescent="0.3">
      <c r="A4" s="77" t="s">
        <v>40</v>
      </c>
      <c r="B4" s="79"/>
      <c r="D4" s="9"/>
      <c r="K4" s="76" t="s">
        <v>74</v>
      </c>
      <c r="L4" s="76" t="s">
        <v>75</v>
      </c>
      <c r="M4" s="76" t="s">
        <v>76</v>
      </c>
      <c r="N4" s="76" t="s">
        <v>85</v>
      </c>
    </row>
    <row r="5" spans="1:14" ht="15.6" x14ac:dyDescent="0.3">
      <c r="A5" s="77" t="s">
        <v>41</v>
      </c>
      <c r="B5" s="77"/>
      <c r="D5" s="9"/>
      <c r="K5" s="65"/>
      <c r="L5" s="65"/>
      <c r="M5" s="65"/>
      <c r="N5" s="65"/>
    </row>
    <row r="6" spans="1:14" ht="15.6" x14ac:dyDescent="0.3">
      <c r="A6" s="77" t="s">
        <v>42</v>
      </c>
      <c r="B6" s="77"/>
      <c r="D6" s="11"/>
    </row>
    <row r="7" spans="1:14" ht="15.6" x14ac:dyDescent="0.3">
      <c r="D7" s="22">
        <f>D4-D5-D6</f>
        <v>0</v>
      </c>
      <c r="K7" s="20" t="s">
        <v>89</v>
      </c>
    </row>
    <row r="8" spans="1:14" x14ac:dyDescent="0.3">
      <c r="K8" s="76" t="s">
        <v>74</v>
      </c>
      <c r="L8" s="76" t="s">
        <v>75</v>
      </c>
      <c r="M8" s="76" t="s">
        <v>76</v>
      </c>
      <c r="N8" s="76" t="s">
        <v>85</v>
      </c>
    </row>
    <row r="9" spans="1:14" x14ac:dyDescent="0.3">
      <c r="K9" s="65"/>
      <c r="L9" s="65"/>
      <c r="M9" s="65"/>
      <c r="N9" s="65"/>
    </row>
    <row r="10" spans="1:14" ht="18" x14ac:dyDescent="0.35">
      <c r="A10" s="12" t="s">
        <v>43</v>
      </c>
    </row>
    <row r="11" spans="1:14" x14ac:dyDescent="0.3">
      <c r="K11" s="20" t="s">
        <v>42</v>
      </c>
      <c r="M11" s="58" t="s">
        <v>74</v>
      </c>
      <c r="N11" s="59"/>
    </row>
    <row r="12" spans="1:14" x14ac:dyDescent="0.3">
      <c r="A12" s="20" t="s">
        <v>44</v>
      </c>
      <c r="B12" s="20"/>
      <c r="D12" s="9"/>
      <c r="M12" s="31" t="s">
        <v>75</v>
      </c>
      <c r="N12" s="60"/>
    </row>
    <row r="13" spans="1:14" x14ac:dyDescent="0.3">
      <c r="A13" s="20" t="s">
        <v>90</v>
      </c>
      <c r="B13" s="20"/>
      <c r="D13" s="11"/>
      <c r="M13" s="32" t="s">
        <v>76</v>
      </c>
      <c r="N13" s="33"/>
    </row>
    <row r="14" spans="1:14" ht="15.6" x14ac:dyDescent="0.3">
      <c r="D14" s="21">
        <f>D12-D13</f>
        <v>0</v>
      </c>
      <c r="M14" s="61" t="s">
        <v>8</v>
      </c>
      <c r="N14" s="62">
        <f>N11+N13</f>
        <v>0</v>
      </c>
    </row>
    <row r="16" spans="1:14" ht="15.6" x14ac:dyDescent="0.3">
      <c r="K16" s="29" t="s">
        <v>59</v>
      </c>
      <c r="L16" s="30">
        <f>L17+L18+L19</f>
        <v>0</v>
      </c>
    </row>
    <row r="17" spans="11:12" x14ac:dyDescent="0.3">
      <c r="K17" s="25" t="s">
        <v>60</v>
      </c>
      <c r="L17" s="26"/>
    </row>
    <row r="18" spans="11:12" x14ac:dyDescent="0.3">
      <c r="K18" s="25" t="s">
        <v>62</v>
      </c>
      <c r="L18" s="26"/>
    </row>
    <row r="19" spans="11:12" x14ac:dyDescent="0.3">
      <c r="K19" s="27" t="s">
        <v>61</v>
      </c>
      <c r="L19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Enoncé</vt:lpstr>
      <vt:lpstr>trim 1</vt:lpstr>
      <vt:lpstr>trim 2</vt:lpstr>
      <vt:lpstr>trim 3</vt:lpstr>
      <vt:lpstr>trim 4</vt:lpstr>
      <vt:lpstr>vérification</vt:lpstr>
      <vt:lpstr>'trim 1'!Zone_d_impression</vt:lpstr>
      <vt:lpstr>'trim 2'!Zone_d_impression</vt:lpstr>
      <vt:lpstr>'trim 3'!Zone_d_impression</vt:lpstr>
      <vt:lpstr>'trim 4'!Zone_d_impression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Calderan</dc:creator>
  <cp:lastModifiedBy>Paola CALDERAN</cp:lastModifiedBy>
  <cp:lastPrinted>2018-05-15T09:51:36Z</cp:lastPrinted>
  <dcterms:created xsi:type="dcterms:W3CDTF">2012-04-22T10:28:58Z</dcterms:created>
  <dcterms:modified xsi:type="dcterms:W3CDTF">2025-04-17T08:09:50Z</dcterms:modified>
</cp:coreProperties>
</file>