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P230040\Downloads\"/>
    </mc:Choice>
  </mc:AlternateContent>
  <xr:revisionPtr revIDLastSave="0" documentId="13_ncr:1_{5B63C587-47F1-45CE-9E1C-AB22789FCDF6}" xr6:coauthVersionLast="47" xr6:coauthVersionMax="47" xr10:uidLastSave="{00000000-0000-0000-0000-000000000000}"/>
  <bookViews>
    <workbookView xWindow="-120" yWindow="-120" windowWidth="19440" windowHeight="14880" xr2:uid="{5D9237A1-25D9-4AC7-813B-4CC558315055}"/>
  </bookViews>
  <sheets>
    <sheet name="MEF" sheetId="1" r:id="rId1"/>
    <sheet name="Fonctions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3" l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<sst xmlns="http://schemas.openxmlformats.org/spreadsheetml/2006/main" count="107" uniqueCount="59">
  <si>
    <t>Ventes juin 2024</t>
  </si>
  <si>
    <t>Date</t>
  </si>
  <si>
    <t>Code produit</t>
  </si>
  <si>
    <t>Pays</t>
  </si>
  <si>
    <t>Quantité en tonnes</t>
  </si>
  <si>
    <t>Prix unitaire</t>
  </si>
  <si>
    <t>Montant</t>
  </si>
  <si>
    <t>En stock</t>
  </si>
  <si>
    <t>Semaine 1</t>
  </si>
  <si>
    <t>00-E90</t>
  </si>
  <si>
    <t>Royaume Uni</t>
  </si>
  <si>
    <t>oui</t>
  </si>
  <si>
    <t>00-481</t>
  </si>
  <si>
    <t>Espagne</t>
  </si>
  <si>
    <t>00-959</t>
  </si>
  <si>
    <t>01-157</t>
  </si>
  <si>
    <t>France</t>
  </si>
  <si>
    <t>00-557</t>
  </si>
  <si>
    <t>01-V58</t>
  </si>
  <si>
    <t>non</t>
  </si>
  <si>
    <t>01-V57</t>
  </si>
  <si>
    <t>02-157</t>
  </si>
  <si>
    <t>02-P58</t>
  </si>
  <si>
    <t>01-489</t>
  </si>
  <si>
    <t>Suisse</t>
  </si>
  <si>
    <t>01-626</t>
  </si>
  <si>
    <t>Belgique</t>
  </si>
  <si>
    <t>02-968</t>
  </si>
  <si>
    <t>Pologne</t>
  </si>
  <si>
    <t>02-975</t>
  </si>
  <si>
    <t>Chypre</t>
  </si>
  <si>
    <t>Bulgarie</t>
  </si>
  <si>
    <t>Croatie</t>
  </si>
  <si>
    <t>03-263</t>
  </si>
  <si>
    <t>Italie</t>
  </si>
  <si>
    <t>Allemagne</t>
  </si>
  <si>
    <t>02-V52</t>
  </si>
  <si>
    <t>03-471</t>
  </si>
  <si>
    <t>Quelle est la quantité la plus élevée ?</t>
  </si>
  <si>
    <t>Calcul des coûts du transport</t>
  </si>
  <si>
    <t>Date butoir</t>
  </si>
  <si>
    <t>Affluence</t>
  </si>
  <si>
    <t>Num Livraison</t>
  </si>
  <si>
    <t>Quantité (en tonnes)</t>
  </si>
  <si>
    <t>Moyen transport</t>
  </si>
  <si>
    <t>Coût fixe</t>
  </si>
  <si>
    <t>Coût variable</t>
  </si>
  <si>
    <t>Coût total</t>
  </si>
  <si>
    <t>Remise</t>
  </si>
  <si>
    <t>Total net</t>
  </si>
  <si>
    <t/>
  </si>
  <si>
    <t>Tonnage total</t>
  </si>
  <si>
    <t>Remise totale</t>
  </si>
  <si>
    <t>Code transport</t>
  </si>
  <si>
    <t>Mu</t>
  </si>
  <si>
    <t>Ca</t>
  </si>
  <si>
    <t>Quel est le prix unitaire moyen des produits français?</t>
  </si>
  <si>
    <t>Quelle est le montant le plus élevé ?</t>
  </si>
  <si>
    <t>Effectuez la mise en forme pour être au plus proche de la solution ci-dessous et répondez aux 3 questions à l'aide des formules: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</si>
</sst>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yy/mm/dd;@"/>
    <numFmt numFmtId="166" formatCode="#,##0\ &quot;€&quot;"/>
    <numFmt numFmtId="167" formatCode="[&gt;1]0\ &quot;pelotes&quot;;[Green]0\ &quot;pelote &quot;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1"/>
      <name val="Arial"/>
      <family val="2"/>
    </font>
    <font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lightUp"/>
    </fill>
    <fill>
      <patternFill patternType="solid">
        <fgColor theme="3" tint="0.89999084444715716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theme="3" tint="9.9948118533890809E-2"/>
      </left>
      <right style="medium">
        <color theme="3" tint="9.9948118533890809E-2"/>
      </right>
      <top style="medium">
        <color theme="3" tint="9.9948118533890809E-2"/>
      </top>
      <bottom style="medium">
        <color theme="3" tint="9.9948118533890809E-2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165" fontId="0" fillId="0" borderId="0" xfId="0" applyNumberFormat="1"/>
    <xf numFmtId="0" fontId="2" fillId="0" borderId="0" xfId="0" applyFont="1" applyAlignment="1">
      <alignment vertical="top"/>
    </xf>
    <xf numFmtId="0" fontId="4" fillId="0" borderId="0" xfId="0" applyFont="1"/>
    <xf numFmtId="0" fontId="5" fillId="0" borderId="0" xfId="0" applyFont="1"/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" fontId="5" fillId="0" borderId="7" xfId="0" applyNumberFormat="1" applyFont="1" applyBorder="1"/>
    <xf numFmtId="1" fontId="5" fillId="0" borderId="8" xfId="0" applyNumberFormat="1" applyFont="1" applyBorder="1"/>
    <xf numFmtId="14" fontId="5" fillId="0" borderId="8" xfId="0" applyNumberFormat="1" applyFont="1" applyBorder="1"/>
    <xf numFmtId="164" fontId="5" fillId="0" borderId="8" xfId="0" applyNumberFormat="1" applyFont="1" applyBorder="1"/>
    <xf numFmtId="0" fontId="5" fillId="3" borderId="8" xfId="0" applyFont="1" applyFill="1" applyBorder="1"/>
    <xf numFmtId="0" fontId="5" fillId="0" borderId="10" xfId="0" applyFont="1" applyBorder="1"/>
    <xf numFmtId="0" fontId="5" fillId="0" borderId="11" xfId="0" applyFont="1" applyBorder="1"/>
    <xf numFmtId="14" fontId="5" fillId="0" borderId="11" xfId="0" applyNumberFormat="1" applyFont="1" applyBorder="1"/>
    <xf numFmtId="164" fontId="5" fillId="0" borderId="11" xfId="0" applyNumberFormat="1" applyFont="1" applyBorder="1"/>
    <xf numFmtId="167" fontId="5" fillId="0" borderId="11" xfId="0" applyNumberFormat="1" applyFont="1" applyBorder="1"/>
    <xf numFmtId="166" fontId="5" fillId="0" borderId="12" xfId="0" applyNumberFormat="1" applyFont="1" applyBorder="1"/>
    <xf numFmtId="164" fontId="5" fillId="0" borderId="0" xfId="0" applyNumberFormat="1" applyFont="1"/>
    <xf numFmtId="166" fontId="0" fillId="0" borderId="0" xfId="0" applyNumberFormat="1"/>
    <xf numFmtId="0" fontId="5" fillId="0" borderId="8" xfId="0" applyFont="1" applyBorder="1"/>
    <xf numFmtId="0" fontId="5" fillId="2" borderId="8" xfId="0" applyFont="1" applyFill="1" applyBorder="1"/>
    <xf numFmtId="0" fontId="5" fillId="2" borderId="8" xfId="1" applyNumberFormat="1" applyFont="1" applyFill="1" applyBorder="1"/>
    <xf numFmtId="0" fontId="5" fillId="2" borderId="9" xfId="0" applyFont="1" applyFill="1" applyBorder="1"/>
    <xf numFmtId="0" fontId="6" fillId="2" borderId="0" xfId="0" applyFont="1" applyFill="1"/>
    <xf numFmtId="0" fontId="0" fillId="2" borderId="0" xfId="0" applyFill="1"/>
    <xf numFmtId="0" fontId="5" fillId="2" borderId="0" xfId="0" applyFont="1" applyFill="1"/>
    <xf numFmtId="0" fontId="0" fillId="4" borderId="13" xfId="0" applyFill="1" applyBorder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589845</xdr:colOff>
      <xdr:row>2</xdr:row>
      <xdr:rowOff>212877</xdr:rowOff>
    </xdr:from>
    <xdr:to>
      <xdr:col>18</xdr:col>
      <xdr:colOff>63298</xdr:colOff>
      <xdr:row>32</xdr:row>
      <xdr:rowOff>2722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E988A78-2D31-5702-8348-689A058DB7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975"/>
        <a:stretch/>
      </xdr:blipFill>
      <xdr:spPr bwMode="auto">
        <a:xfrm>
          <a:off x="8536416" y="506791"/>
          <a:ext cx="5830711" cy="5491238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46413</xdr:colOff>
      <xdr:row>17</xdr:row>
      <xdr:rowOff>58475</xdr:rowOff>
    </xdr:from>
    <xdr:to>
      <xdr:col>19</xdr:col>
      <xdr:colOff>311727</xdr:colOff>
      <xdr:row>34</xdr:row>
      <xdr:rowOff>145703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F7E407B-7653-0BB1-7B23-2AB865B13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9413" y="3695293"/>
          <a:ext cx="6638405" cy="3239137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10</xdr:col>
      <xdr:colOff>746760</xdr:colOff>
      <xdr:row>0</xdr:row>
      <xdr:rowOff>205740</xdr:rowOff>
    </xdr:from>
    <xdr:to>
      <xdr:col>17</xdr:col>
      <xdr:colOff>152400</xdr:colOff>
      <xdr:row>17</xdr:row>
      <xdr:rowOff>22860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D3940273-CBB2-1ED2-2595-0CDA3092E9CC}"/>
            </a:ext>
          </a:extLst>
        </xdr:cNvPr>
        <xdr:cNvSpPr txBox="1"/>
      </xdr:nvSpPr>
      <xdr:spPr>
        <a:xfrm>
          <a:off x="8671560" y="205740"/>
          <a:ext cx="4953000" cy="3467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Cellules B5: Insère la date du jour (mise à jour automatique).  Soigne les formats (voir l'extrait de solution ci-après).</a:t>
          </a:r>
          <a:r>
            <a:rPr lang="fr-BE"/>
            <a:t> </a:t>
          </a:r>
        </a:p>
        <a:p>
          <a:endParaRPr lang="fr-BE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B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Les cellules dont le fond est vert doivent être complétées par des formules ou des fonctions. Tout doit alors se calculer automatiquement.  Veille à recopier les fonctions autant que possible.  Attention, les formules doivent être recopiées jusqu'à la ligne 15.</a:t>
          </a:r>
          <a:r>
            <a:rPr lang="fr-BE"/>
            <a:t> </a:t>
          </a:r>
        </a:p>
        <a:p>
          <a:endParaRPr lang="fr-BE" sz="1100" b="0" i="1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BE" sz="11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Moyen de transport</a:t>
          </a:r>
          <a:r>
            <a:rPr lang="fr-B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: Utilise une fonction pour indiquer le moyen de transport.</a:t>
          </a:r>
          <a:r>
            <a:rPr lang="fr-BE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B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le code de transport est "Ca", indique "Camion" sinon "Multimodal".</a:t>
          </a:r>
          <a:r>
            <a:rPr lang="fr-BE"/>
            <a:t> </a:t>
          </a:r>
        </a:p>
        <a:p>
          <a:endParaRPr lang="fr-BE" sz="1100" b="0" i="1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BE" sz="11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Coût total</a:t>
          </a:r>
          <a:r>
            <a:rPr lang="fr-B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: coût fixe+ coût variable en fonction des quantités.</a:t>
          </a:r>
        </a:p>
        <a:p>
          <a:endParaRPr lang="fr-BE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BE" sz="11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Affluence </a:t>
          </a:r>
          <a:r>
            <a:rPr lang="fr-B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Utilise une fonction. Si la date du jour est antérieure à la date butoir, l'affluence est faible sinon elle est modérée.</a:t>
          </a:r>
        </a:p>
        <a:p>
          <a:endParaRPr lang="fr-BE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BE" sz="11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Remise </a:t>
          </a:r>
          <a:r>
            <a:rPr lang="fr-B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La remise est de 10 % si l'affluence est faible (utilise la cellule I5), et si le transport s'effectue par camion. Sinon, elle est de 0%.</a:t>
          </a:r>
        </a:p>
        <a:p>
          <a:endParaRPr lang="fr-BE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B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Applique les formats comme dans l'exemple.  </a:t>
          </a:r>
          <a:r>
            <a:rPr lang="fr-BE"/>
            <a:t> </a:t>
          </a:r>
          <a:endParaRPr lang="fr-BE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yl/Documents/1-job/2.CDD%2028-09-22%20au%20...%20(HELMO)/Archives/exemples%20examens/IB%20Bloc1/2024/Solution%20Examen%20InfoGestion%20Juin%2024%20(ROSM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oncé"/>
      <sheetName val="Livraison SOL"/>
      <sheetName val="Feuil1"/>
      <sheetName val="Tri SOL"/>
      <sheetName val="Filtre SOL"/>
      <sheetName val="MEF SOL"/>
      <sheetName val="Impr SOL"/>
      <sheetName val="Graphique SOL"/>
    </sheetNames>
    <sheetDataSet>
      <sheetData sheetId="0"/>
      <sheetData sheetId="1"/>
      <sheetData sheetId="2">
        <row r="4">
          <cell r="A4">
            <v>19928</v>
          </cell>
          <cell r="B4" t="str">
            <v>02-968</v>
          </cell>
        </row>
        <row r="5">
          <cell r="A5">
            <v>19481</v>
          </cell>
          <cell r="B5" t="str">
            <v>00-481</v>
          </cell>
        </row>
        <row r="6">
          <cell r="A6">
            <v>19790</v>
          </cell>
          <cell r="B6" t="str">
            <v>00-E90</v>
          </cell>
        </row>
        <row r="7">
          <cell r="A7">
            <v>19959</v>
          </cell>
          <cell r="B7" t="str">
            <v>00-959</v>
          </cell>
        </row>
        <row r="8">
          <cell r="A8">
            <v>19157</v>
          </cell>
          <cell r="B8" t="str">
            <v>01-157</v>
          </cell>
        </row>
        <row r="9">
          <cell r="A9">
            <v>19158</v>
          </cell>
          <cell r="B9" t="str">
            <v>01-157</v>
          </cell>
        </row>
        <row r="10">
          <cell r="A10">
            <v>19557</v>
          </cell>
          <cell r="B10" t="str">
            <v>00-557</v>
          </cell>
        </row>
        <row r="11">
          <cell r="A11">
            <v>19159</v>
          </cell>
          <cell r="B11" t="str">
            <v>02-157</v>
          </cell>
        </row>
        <row r="12">
          <cell r="A12">
            <v>19857</v>
          </cell>
          <cell r="B12" t="str">
            <v>01-V57</v>
          </cell>
        </row>
        <row r="13">
          <cell r="A13">
            <v>19858</v>
          </cell>
          <cell r="B13" t="str">
            <v>01-V58</v>
          </cell>
        </row>
        <row r="14">
          <cell r="A14">
            <v>19583</v>
          </cell>
          <cell r="B14" t="str">
            <v>01-489</v>
          </cell>
        </row>
        <row r="15">
          <cell r="A15">
            <v>19626</v>
          </cell>
          <cell r="B15" t="str">
            <v>01-626</v>
          </cell>
        </row>
        <row r="16">
          <cell r="A16">
            <v>19658</v>
          </cell>
          <cell r="B16" t="str">
            <v>02-P58</v>
          </cell>
        </row>
        <row r="17">
          <cell r="A17">
            <v>19968</v>
          </cell>
          <cell r="B17" t="str">
            <v>02-968</v>
          </cell>
        </row>
        <row r="18">
          <cell r="A18">
            <v>19970</v>
          </cell>
          <cell r="B18" t="str">
            <v>02-968</v>
          </cell>
        </row>
        <row r="19">
          <cell r="A19">
            <v>19978</v>
          </cell>
          <cell r="B19" t="str">
            <v>02-975</v>
          </cell>
        </row>
        <row r="20">
          <cell r="A20">
            <v>19979</v>
          </cell>
          <cell r="B20" t="str">
            <v>02-975</v>
          </cell>
        </row>
        <row r="21">
          <cell r="A21">
            <v>19263</v>
          </cell>
          <cell r="B21" t="str">
            <v>03-263</v>
          </cell>
        </row>
        <row r="22">
          <cell r="A22">
            <v>19584</v>
          </cell>
          <cell r="B22" t="str">
            <v>01-489</v>
          </cell>
        </row>
        <row r="23">
          <cell r="A23">
            <v>19852</v>
          </cell>
          <cell r="B23" t="str">
            <v>02-V52</v>
          </cell>
        </row>
        <row r="24">
          <cell r="A24">
            <v>19980</v>
          </cell>
          <cell r="B24" t="str">
            <v>02-975</v>
          </cell>
        </row>
        <row r="25">
          <cell r="A25">
            <v>19981</v>
          </cell>
          <cell r="B25" t="str">
            <v>02-975</v>
          </cell>
        </row>
        <row r="26">
          <cell r="A26">
            <v>19471</v>
          </cell>
          <cell r="B26" t="str">
            <v>03-471</v>
          </cell>
        </row>
        <row r="27">
          <cell r="A27">
            <v>19969</v>
          </cell>
          <cell r="B27" t="str">
            <v>02-968</v>
          </cell>
        </row>
        <row r="28">
          <cell r="A28">
            <v>19264</v>
          </cell>
          <cell r="B28" t="str">
            <v>03-263</v>
          </cell>
        </row>
        <row r="29">
          <cell r="A29">
            <v>19265</v>
          </cell>
          <cell r="B29" t="str">
            <v>03-263</v>
          </cell>
        </row>
        <row r="30">
          <cell r="A30">
            <v>19970</v>
          </cell>
          <cell r="B30" t="str">
            <v>02-968</v>
          </cell>
        </row>
        <row r="31">
          <cell r="A31">
            <v>19472</v>
          </cell>
          <cell r="B31" t="str">
            <v>03-471</v>
          </cell>
        </row>
        <row r="32">
          <cell r="A32">
            <v>19482</v>
          </cell>
          <cell r="B32" t="str">
            <v>00-481</v>
          </cell>
        </row>
        <row r="33">
          <cell r="A33">
            <v>19483</v>
          </cell>
          <cell r="B33" t="str">
            <v>00-481</v>
          </cell>
        </row>
        <row r="34">
          <cell r="A34">
            <v>19484</v>
          </cell>
          <cell r="B34" t="str">
            <v>00-481</v>
          </cell>
        </row>
        <row r="35">
          <cell r="A35">
            <v>19960</v>
          </cell>
          <cell r="B35" t="str">
            <v>00-959</v>
          </cell>
        </row>
        <row r="36">
          <cell r="A36">
            <v>19485</v>
          </cell>
          <cell r="B36" t="str">
            <v>00-481</v>
          </cell>
        </row>
        <row r="37">
          <cell r="A37">
            <v>19559</v>
          </cell>
          <cell r="B37" t="str">
            <v>02-558</v>
          </cell>
        </row>
        <row r="38">
          <cell r="A38">
            <v>19585</v>
          </cell>
          <cell r="B38" t="str">
            <v>01-489</v>
          </cell>
        </row>
        <row r="39">
          <cell r="A39">
            <v>19600</v>
          </cell>
          <cell r="B39" t="str">
            <v>01-600</v>
          </cell>
        </row>
        <row r="40">
          <cell r="A40">
            <v>19982</v>
          </cell>
          <cell r="B40" t="str">
            <v>02-975</v>
          </cell>
        </row>
        <row r="41">
          <cell r="A41">
            <v>19262</v>
          </cell>
          <cell r="B41" t="str">
            <v>00-262</v>
          </cell>
        </row>
        <row r="42">
          <cell r="A42">
            <v>19473</v>
          </cell>
          <cell r="B42" t="str">
            <v>03-471</v>
          </cell>
        </row>
        <row r="43">
          <cell r="A43">
            <v>19560</v>
          </cell>
          <cell r="B43" t="str">
            <v>02-558</v>
          </cell>
        </row>
        <row r="44">
          <cell r="A44">
            <v>19486</v>
          </cell>
          <cell r="B44" t="str">
            <v>00-481</v>
          </cell>
        </row>
        <row r="45">
          <cell r="A45">
            <v>19586</v>
          </cell>
          <cell r="B45" t="str">
            <v>01-489</v>
          </cell>
        </row>
        <row r="46">
          <cell r="A46">
            <v>19587</v>
          </cell>
          <cell r="B46" t="str">
            <v>01-489</v>
          </cell>
        </row>
        <row r="47">
          <cell r="A47">
            <v>19601</v>
          </cell>
          <cell r="B47" t="str">
            <v>01-600</v>
          </cell>
        </row>
        <row r="48">
          <cell r="A48">
            <v>19971</v>
          </cell>
          <cell r="B48" t="str">
            <v>02-968</v>
          </cell>
        </row>
        <row r="49">
          <cell r="A49">
            <v>19990</v>
          </cell>
          <cell r="B49" t="str">
            <v>02-975</v>
          </cell>
        </row>
        <row r="50">
          <cell r="A50">
            <v>19160</v>
          </cell>
          <cell r="B50" t="str">
            <v>01-157</v>
          </cell>
        </row>
        <row r="51">
          <cell r="A51">
            <v>19853</v>
          </cell>
          <cell r="B51" t="str">
            <v>02-V52</v>
          </cell>
        </row>
        <row r="52">
          <cell r="A52">
            <v>19991</v>
          </cell>
          <cell r="B52" t="str">
            <v>02-975</v>
          </cell>
        </row>
        <row r="53">
          <cell r="A53">
            <v>19474</v>
          </cell>
          <cell r="B53" t="str">
            <v>03-471</v>
          </cell>
        </row>
        <row r="54">
          <cell r="A54">
            <v>19602</v>
          </cell>
          <cell r="B54" t="str">
            <v>01-600</v>
          </cell>
        </row>
        <row r="55">
          <cell r="A55">
            <v>19627</v>
          </cell>
          <cell r="B55" t="str">
            <v>01-626</v>
          </cell>
        </row>
        <row r="56">
          <cell r="A56">
            <v>19654</v>
          </cell>
          <cell r="B56" t="str">
            <v>01-P54</v>
          </cell>
        </row>
        <row r="57">
          <cell r="A57">
            <v>19972</v>
          </cell>
          <cell r="B57" t="str">
            <v>02-968</v>
          </cell>
        </row>
        <row r="58">
          <cell r="A58">
            <v>19449</v>
          </cell>
          <cell r="B58" t="str">
            <v>01-449</v>
          </cell>
        </row>
        <row r="59">
          <cell r="A59">
            <v>19961</v>
          </cell>
          <cell r="B59" t="str">
            <v>00-959</v>
          </cell>
        </row>
        <row r="60">
          <cell r="A60">
            <v>19487</v>
          </cell>
          <cell r="B60" t="str">
            <v>00-481</v>
          </cell>
        </row>
        <row r="61">
          <cell r="A61">
            <v>19858</v>
          </cell>
          <cell r="B61" t="str">
            <v>02-V58</v>
          </cell>
        </row>
        <row r="62">
          <cell r="A62">
            <v>19973</v>
          </cell>
          <cell r="B62" t="str">
            <v>02-968</v>
          </cell>
        </row>
        <row r="63">
          <cell r="A63">
            <v>19974</v>
          </cell>
          <cell r="B63" t="str">
            <v>02-968</v>
          </cell>
        </row>
        <row r="64">
          <cell r="A64">
            <v>19488</v>
          </cell>
          <cell r="B64" t="str">
            <v>00-481</v>
          </cell>
        </row>
        <row r="65">
          <cell r="A65">
            <v>19975</v>
          </cell>
          <cell r="B65" t="str">
            <v>02-968</v>
          </cell>
        </row>
        <row r="66">
          <cell r="A66">
            <v>19976</v>
          </cell>
          <cell r="B66" t="str">
            <v>02-968</v>
          </cell>
        </row>
        <row r="67">
          <cell r="A67">
            <v>19450</v>
          </cell>
          <cell r="B67" t="str">
            <v>01-449</v>
          </cell>
        </row>
        <row r="68">
          <cell r="A68">
            <v>19992</v>
          </cell>
          <cell r="B68" t="str">
            <v>02-975</v>
          </cell>
        </row>
        <row r="69">
          <cell r="A69">
            <v>19558</v>
          </cell>
          <cell r="B69" t="str">
            <v>01-557</v>
          </cell>
        </row>
        <row r="70">
          <cell r="A70">
            <v>19581</v>
          </cell>
          <cell r="B70" t="str">
            <v>00-481</v>
          </cell>
        </row>
        <row r="71">
          <cell r="A71">
            <v>19582</v>
          </cell>
          <cell r="B71" t="str">
            <v>00-481</v>
          </cell>
        </row>
        <row r="72">
          <cell r="A72">
            <v>19603</v>
          </cell>
          <cell r="B72" t="str">
            <v>01-600</v>
          </cell>
        </row>
        <row r="73">
          <cell r="A73">
            <v>19977</v>
          </cell>
          <cell r="B73" t="str">
            <v>02-968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A06AE-3760-471F-BAC1-3035DA7EA823}">
  <dimension ref="A1:R35"/>
  <sheetViews>
    <sheetView tabSelected="1" zoomScale="70" workbookViewId="0"/>
  </sheetViews>
  <sheetFormatPr baseColWidth="10" defaultRowHeight="14.25"/>
  <sheetData>
    <row r="1" spans="1:18" ht="15" thickBot="1"/>
    <row r="2" spans="1:18" ht="56.25" customHeight="1" thickBot="1">
      <c r="A2" s="34" t="s">
        <v>58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6"/>
    </row>
    <row r="3" spans="1:18" ht="23.25">
      <c r="E3" s="2"/>
    </row>
    <row r="4" spans="1:18">
      <c r="B4" t="s">
        <v>0</v>
      </c>
    </row>
    <row r="7" spans="1:18">
      <c r="B7" t="s">
        <v>1</v>
      </c>
      <c r="C7" t="s">
        <v>2</v>
      </c>
      <c r="D7" t="s">
        <v>3</v>
      </c>
      <c r="E7" t="s">
        <v>4</v>
      </c>
      <c r="F7" t="s">
        <v>5</v>
      </c>
      <c r="G7" t="s">
        <v>6</v>
      </c>
      <c r="H7" t="s">
        <v>7</v>
      </c>
    </row>
    <row r="8" spans="1:18">
      <c r="A8" t="s">
        <v>8</v>
      </c>
      <c r="B8" s="1">
        <v>191541</v>
      </c>
      <c r="C8" t="s">
        <v>9</v>
      </c>
      <c r="D8" t="s">
        <v>10</v>
      </c>
      <c r="E8">
        <v>2</v>
      </c>
      <c r="F8">
        <v>11.5</v>
      </c>
      <c r="G8">
        <f t="shared" ref="G8:G29" si="0">E8*F8</f>
        <v>23</v>
      </c>
      <c r="H8" t="s">
        <v>11</v>
      </c>
    </row>
    <row r="9" spans="1:18">
      <c r="B9" s="1">
        <v>191542</v>
      </c>
      <c r="C9" t="s">
        <v>12</v>
      </c>
      <c r="D9" t="s">
        <v>13</v>
      </c>
      <c r="E9">
        <v>66</v>
      </c>
      <c r="F9">
        <v>12</v>
      </c>
      <c r="G9">
        <f t="shared" si="0"/>
        <v>792</v>
      </c>
      <c r="H9" t="s">
        <v>11</v>
      </c>
    </row>
    <row r="10" spans="1:18">
      <c r="B10" s="1">
        <v>191542</v>
      </c>
      <c r="C10" t="s">
        <v>14</v>
      </c>
      <c r="D10" t="s">
        <v>10</v>
      </c>
      <c r="E10">
        <v>23</v>
      </c>
      <c r="F10">
        <v>11.5</v>
      </c>
      <c r="G10">
        <f t="shared" si="0"/>
        <v>264.5</v>
      </c>
      <c r="H10" t="s">
        <v>11</v>
      </c>
    </row>
    <row r="11" spans="1:18">
      <c r="B11" s="1">
        <v>191542</v>
      </c>
      <c r="C11" t="s">
        <v>15</v>
      </c>
      <c r="D11" t="s">
        <v>16</v>
      </c>
      <c r="E11">
        <v>2</v>
      </c>
      <c r="F11">
        <v>8.5</v>
      </c>
      <c r="G11">
        <f t="shared" si="0"/>
        <v>17</v>
      </c>
      <c r="H11" t="s">
        <v>11</v>
      </c>
    </row>
    <row r="12" spans="1:18">
      <c r="B12" s="1">
        <v>191543</v>
      </c>
      <c r="C12" t="s">
        <v>17</v>
      </c>
      <c r="D12" t="s">
        <v>16</v>
      </c>
      <c r="E12">
        <v>66</v>
      </c>
      <c r="F12">
        <v>9.5</v>
      </c>
      <c r="G12">
        <f t="shared" si="0"/>
        <v>627</v>
      </c>
      <c r="H12" t="s">
        <v>11</v>
      </c>
    </row>
    <row r="13" spans="1:18">
      <c r="B13" s="1">
        <v>191543</v>
      </c>
      <c r="C13" t="s">
        <v>15</v>
      </c>
      <c r="D13" t="s">
        <v>16</v>
      </c>
      <c r="E13">
        <v>23</v>
      </c>
      <c r="F13">
        <v>9</v>
      </c>
      <c r="G13">
        <f t="shared" si="0"/>
        <v>207</v>
      </c>
      <c r="H13" t="s">
        <v>11</v>
      </c>
    </row>
    <row r="14" spans="1:18">
      <c r="B14" s="1">
        <v>191543</v>
      </c>
      <c r="C14" t="s">
        <v>18</v>
      </c>
      <c r="D14" t="s">
        <v>16</v>
      </c>
      <c r="E14">
        <v>116</v>
      </c>
      <c r="F14">
        <v>8.5</v>
      </c>
      <c r="G14">
        <f t="shared" si="0"/>
        <v>986</v>
      </c>
      <c r="H14" t="s">
        <v>19</v>
      </c>
    </row>
    <row r="15" spans="1:18">
      <c r="B15" s="1">
        <v>191544</v>
      </c>
      <c r="C15" t="s">
        <v>20</v>
      </c>
      <c r="D15" t="s">
        <v>16</v>
      </c>
      <c r="E15">
        <v>66</v>
      </c>
      <c r="F15">
        <v>8</v>
      </c>
      <c r="G15">
        <f t="shared" si="0"/>
        <v>528</v>
      </c>
      <c r="H15" t="s">
        <v>11</v>
      </c>
    </row>
    <row r="16" spans="1:18">
      <c r="B16" s="1">
        <v>191544</v>
      </c>
      <c r="C16" t="s">
        <v>21</v>
      </c>
      <c r="D16" t="s">
        <v>16</v>
      </c>
      <c r="E16">
        <v>23</v>
      </c>
      <c r="F16">
        <v>8.5</v>
      </c>
      <c r="G16">
        <f t="shared" si="0"/>
        <v>195.5</v>
      </c>
      <c r="H16" t="s">
        <v>11</v>
      </c>
    </row>
    <row r="17" spans="2:8">
      <c r="B17" s="1">
        <v>191544</v>
      </c>
      <c r="C17" t="s">
        <v>22</v>
      </c>
      <c r="D17" t="s">
        <v>16</v>
      </c>
      <c r="E17">
        <v>116</v>
      </c>
      <c r="F17">
        <v>4.5</v>
      </c>
      <c r="G17">
        <f t="shared" si="0"/>
        <v>522</v>
      </c>
      <c r="H17" t="s">
        <v>11</v>
      </c>
    </row>
    <row r="18" spans="2:8">
      <c r="B18" s="1">
        <v>191545</v>
      </c>
      <c r="C18" t="s">
        <v>23</v>
      </c>
      <c r="D18" t="s">
        <v>24</v>
      </c>
      <c r="E18">
        <v>59</v>
      </c>
      <c r="F18">
        <v>8</v>
      </c>
      <c r="G18">
        <f t="shared" si="0"/>
        <v>472</v>
      </c>
      <c r="H18" t="s">
        <v>11</v>
      </c>
    </row>
    <row r="19" spans="2:8">
      <c r="B19" s="1">
        <v>191545</v>
      </c>
      <c r="C19" t="s">
        <v>25</v>
      </c>
      <c r="D19" t="s">
        <v>26</v>
      </c>
      <c r="E19">
        <v>232</v>
      </c>
      <c r="F19">
        <v>2.5</v>
      </c>
      <c r="G19">
        <f t="shared" si="0"/>
        <v>580</v>
      </c>
      <c r="H19" t="s">
        <v>19</v>
      </c>
    </row>
    <row r="20" spans="2:8">
      <c r="B20" s="1">
        <v>191545</v>
      </c>
      <c r="C20" t="s">
        <v>27</v>
      </c>
      <c r="D20" t="s">
        <v>28</v>
      </c>
      <c r="E20">
        <v>306</v>
      </c>
      <c r="F20">
        <v>4</v>
      </c>
      <c r="G20">
        <f t="shared" si="0"/>
        <v>1224</v>
      </c>
      <c r="H20" t="s">
        <v>11</v>
      </c>
    </row>
    <row r="21" spans="2:8">
      <c r="B21" s="1">
        <v>191545</v>
      </c>
      <c r="C21" t="s">
        <v>29</v>
      </c>
      <c r="D21" t="s">
        <v>30</v>
      </c>
      <c r="E21">
        <v>23</v>
      </c>
      <c r="F21">
        <v>7</v>
      </c>
      <c r="G21">
        <f t="shared" si="0"/>
        <v>161</v>
      </c>
      <c r="H21" t="s">
        <v>11</v>
      </c>
    </row>
    <row r="22" spans="2:8">
      <c r="B22" s="1">
        <v>191546</v>
      </c>
      <c r="C22" t="s">
        <v>27</v>
      </c>
      <c r="D22" t="s">
        <v>31</v>
      </c>
      <c r="E22">
        <v>232</v>
      </c>
      <c r="F22">
        <v>4</v>
      </c>
      <c r="G22">
        <f t="shared" si="0"/>
        <v>928</v>
      </c>
      <c r="H22" t="s">
        <v>11</v>
      </c>
    </row>
    <row r="23" spans="2:8">
      <c r="B23" s="1">
        <v>191546</v>
      </c>
      <c r="C23" t="s">
        <v>29</v>
      </c>
      <c r="D23" t="s">
        <v>32</v>
      </c>
      <c r="E23">
        <v>66</v>
      </c>
      <c r="F23">
        <v>9</v>
      </c>
      <c r="G23">
        <f t="shared" si="0"/>
        <v>594</v>
      </c>
      <c r="H23" t="s">
        <v>19</v>
      </c>
    </row>
    <row r="24" spans="2:8">
      <c r="B24" s="1">
        <v>191546</v>
      </c>
      <c r="C24" t="s">
        <v>33</v>
      </c>
      <c r="D24" t="s">
        <v>34</v>
      </c>
      <c r="E24">
        <v>23</v>
      </c>
      <c r="F24">
        <v>15</v>
      </c>
      <c r="G24">
        <f t="shared" si="0"/>
        <v>345</v>
      </c>
      <c r="H24" t="s">
        <v>19</v>
      </c>
    </row>
    <row r="25" spans="2:8">
      <c r="B25" s="1">
        <v>191547</v>
      </c>
      <c r="C25" t="s">
        <v>23</v>
      </c>
      <c r="D25" t="s">
        <v>24</v>
      </c>
      <c r="E25">
        <v>425</v>
      </c>
      <c r="F25">
        <v>5</v>
      </c>
      <c r="G25">
        <f t="shared" si="0"/>
        <v>2125</v>
      </c>
      <c r="H25" t="s">
        <v>11</v>
      </c>
    </row>
    <row r="26" spans="2:8">
      <c r="B26" s="1">
        <v>191547</v>
      </c>
      <c r="C26" t="s">
        <v>29</v>
      </c>
      <c r="D26" t="s">
        <v>35</v>
      </c>
      <c r="E26">
        <v>1422</v>
      </c>
      <c r="F26">
        <v>8</v>
      </c>
      <c r="G26">
        <f t="shared" si="0"/>
        <v>11376</v>
      </c>
      <c r="H26" t="s">
        <v>11</v>
      </c>
    </row>
    <row r="27" spans="2:8">
      <c r="B27" s="1">
        <v>191547</v>
      </c>
      <c r="C27" t="s">
        <v>29</v>
      </c>
      <c r="D27" t="s">
        <v>26</v>
      </c>
      <c r="E27">
        <v>232</v>
      </c>
      <c r="F27">
        <v>8</v>
      </c>
      <c r="G27">
        <f t="shared" si="0"/>
        <v>1856</v>
      </c>
      <c r="H27" t="s">
        <v>11</v>
      </c>
    </row>
    <row r="28" spans="2:8">
      <c r="B28" s="1">
        <v>191547</v>
      </c>
      <c r="C28" t="s">
        <v>36</v>
      </c>
      <c r="D28" t="s">
        <v>16</v>
      </c>
      <c r="E28">
        <v>59</v>
      </c>
      <c r="F28">
        <v>7</v>
      </c>
      <c r="G28">
        <f t="shared" si="0"/>
        <v>413</v>
      </c>
      <c r="H28" t="s">
        <v>11</v>
      </c>
    </row>
    <row r="29" spans="2:8">
      <c r="B29" s="1">
        <v>191547</v>
      </c>
      <c r="C29" t="s">
        <v>37</v>
      </c>
      <c r="D29" t="s">
        <v>28</v>
      </c>
      <c r="E29">
        <v>202</v>
      </c>
      <c r="F29">
        <v>7.8</v>
      </c>
      <c r="G29">
        <f t="shared" si="0"/>
        <v>1575.6</v>
      </c>
      <c r="H29" t="s">
        <v>19</v>
      </c>
    </row>
    <row r="30" spans="2:8" ht="15" thickBot="1"/>
    <row r="31" spans="2:8" ht="15" thickBot="1">
      <c r="B31" t="s">
        <v>57</v>
      </c>
      <c r="G31" s="33"/>
    </row>
    <row r="32" spans="2:8" ht="15" thickBot="1"/>
    <row r="33" spans="2:7" ht="15" thickBot="1">
      <c r="B33" t="s">
        <v>38</v>
      </c>
      <c r="G33" s="33"/>
    </row>
    <row r="34" spans="2:7" ht="15" thickBot="1"/>
    <row r="35" spans="2:7" ht="15" thickBot="1">
      <c r="B35" t="s">
        <v>56</v>
      </c>
      <c r="G35" s="33"/>
    </row>
  </sheetData>
  <mergeCells count="1">
    <mergeCell ref="A2:R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D606C-2A27-46E6-9B42-1875D94E9022}">
  <dimension ref="A1:J18"/>
  <sheetViews>
    <sheetView zoomScale="70" zoomScaleNormal="70" workbookViewId="0">
      <selection sqref="A1:J1"/>
    </sheetView>
  </sheetViews>
  <sheetFormatPr baseColWidth="10" defaultRowHeight="14.25"/>
  <sheetData>
    <row r="1" spans="1:10" ht="21" thickBot="1">
      <c r="A1" s="37" t="s">
        <v>39</v>
      </c>
      <c r="B1" s="38"/>
      <c r="C1" s="38"/>
      <c r="D1" s="38"/>
      <c r="E1" s="38"/>
      <c r="F1" s="38"/>
      <c r="G1" s="38"/>
      <c r="H1" s="38"/>
      <c r="I1" s="38"/>
      <c r="J1" s="39"/>
    </row>
    <row r="3" spans="1:10" ht="15.75">
      <c r="A3" s="3" t="s">
        <v>40</v>
      </c>
      <c r="B3" s="40">
        <v>45626</v>
      </c>
      <c r="C3" s="40"/>
      <c r="D3" s="3"/>
      <c r="E3" s="4"/>
      <c r="F3" s="4"/>
      <c r="G3" s="4"/>
      <c r="H3" s="4"/>
      <c r="I3" s="4"/>
      <c r="J3" s="4"/>
    </row>
    <row r="4" spans="1:10" ht="15.75">
      <c r="A4" s="3"/>
      <c r="B4" s="4"/>
      <c r="C4" s="4"/>
      <c r="D4" s="4"/>
      <c r="E4" s="4"/>
      <c r="F4" s="4"/>
      <c r="G4" s="4"/>
      <c r="H4" s="4"/>
      <c r="I4" s="4"/>
      <c r="J4" s="4"/>
    </row>
    <row r="5" spans="1:10" ht="15.75">
      <c r="A5" s="3" t="s">
        <v>1</v>
      </c>
      <c r="B5" s="41"/>
      <c r="C5" s="41"/>
      <c r="D5" s="4"/>
      <c r="E5" s="4"/>
      <c r="F5" s="4"/>
      <c r="G5" s="4"/>
      <c r="H5" s="3" t="s">
        <v>41</v>
      </c>
      <c r="I5" s="30"/>
      <c r="J5" s="4"/>
    </row>
    <row r="6" spans="1:10" ht="1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16.5" thickBot="1">
      <c r="A7" s="4"/>
      <c r="B7" s="4"/>
      <c r="C7" s="4"/>
      <c r="D7" s="4"/>
      <c r="E7" s="42"/>
      <c r="F7" s="42"/>
      <c r="G7" s="42"/>
      <c r="H7" s="42"/>
      <c r="I7" s="4"/>
      <c r="J7" s="4"/>
    </row>
    <row r="8" spans="1:10" ht="48" thickBot="1">
      <c r="A8" s="5" t="s">
        <v>42</v>
      </c>
      <c r="B8" s="6" t="s">
        <v>2</v>
      </c>
      <c r="C8" s="6" t="s">
        <v>43</v>
      </c>
      <c r="D8" s="6" t="s">
        <v>53</v>
      </c>
      <c r="E8" s="6" t="s">
        <v>44</v>
      </c>
      <c r="F8" s="6" t="s">
        <v>45</v>
      </c>
      <c r="G8" s="6" t="s">
        <v>46</v>
      </c>
      <c r="H8" s="6" t="s">
        <v>47</v>
      </c>
      <c r="I8" s="7" t="s">
        <v>48</v>
      </c>
      <c r="J8" s="8" t="s">
        <v>49</v>
      </c>
    </row>
    <row r="9" spans="1:10" ht="15.75">
      <c r="A9" s="9"/>
      <c r="B9" s="10"/>
      <c r="C9" s="10"/>
      <c r="D9" s="10"/>
      <c r="E9" s="10"/>
      <c r="F9" s="10"/>
      <c r="G9" s="10"/>
      <c r="H9" s="10"/>
      <c r="I9" s="11"/>
      <c r="J9" s="12"/>
    </row>
    <row r="10" spans="1:10" ht="15">
      <c r="A10" s="13">
        <v>19583</v>
      </c>
      <c r="B10" s="26" t="s">
        <v>23</v>
      </c>
      <c r="C10" s="14">
        <v>232</v>
      </c>
      <c r="D10" s="15" t="s">
        <v>54</v>
      </c>
      <c r="E10" s="27"/>
      <c r="F10" s="16">
        <v>50</v>
      </c>
      <c r="G10" s="16">
        <v>5</v>
      </c>
      <c r="H10" s="27"/>
      <c r="I10" s="28"/>
      <c r="J10" s="29"/>
    </row>
    <row r="11" spans="1:10" ht="15">
      <c r="A11" s="13">
        <v>19626</v>
      </c>
      <c r="B11" s="26" t="s">
        <v>25</v>
      </c>
      <c r="C11" s="14">
        <v>306</v>
      </c>
      <c r="D11" s="15" t="s">
        <v>55</v>
      </c>
      <c r="E11" s="27"/>
      <c r="F11" s="16">
        <v>80</v>
      </c>
      <c r="G11" s="16">
        <v>5</v>
      </c>
      <c r="H11" s="27"/>
      <c r="I11" s="28"/>
      <c r="J11" s="29"/>
    </row>
    <row r="12" spans="1:10" ht="15">
      <c r="A12" s="13">
        <v>19658</v>
      </c>
      <c r="B12" s="26" t="s">
        <v>22</v>
      </c>
      <c r="C12" s="14">
        <v>59</v>
      </c>
      <c r="D12" s="15" t="s">
        <v>55</v>
      </c>
      <c r="E12" s="27"/>
      <c r="F12" s="16">
        <v>80</v>
      </c>
      <c r="G12" s="16">
        <v>6</v>
      </c>
      <c r="H12" s="27"/>
      <c r="I12" s="28"/>
      <c r="J12" s="29"/>
    </row>
    <row r="13" spans="1:10" ht="15">
      <c r="A13" s="13">
        <v>19968</v>
      </c>
      <c r="B13" s="26" t="s">
        <v>27</v>
      </c>
      <c r="C13" s="14">
        <v>23</v>
      </c>
      <c r="D13" s="15" t="s">
        <v>54</v>
      </c>
      <c r="E13" s="27"/>
      <c r="F13" s="16">
        <v>100</v>
      </c>
      <c r="G13" s="16">
        <v>6</v>
      </c>
      <c r="H13" s="27"/>
      <c r="I13" s="28"/>
      <c r="J13" s="29"/>
    </row>
    <row r="14" spans="1:10" ht="15">
      <c r="A14" s="13"/>
      <c r="B14" s="26" t="s">
        <v>50</v>
      </c>
      <c r="C14" s="14"/>
      <c r="D14" s="15"/>
      <c r="E14" s="17"/>
      <c r="F14" s="16">
        <v>0</v>
      </c>
      <c r="G14" s="16">
        <v>0</v>
      </c>
      <c r="H14" s="27"/>
      <c r="I14" s="28"/>
      <c r="J14" s="29"/>
    </row>
    <row r="15" spans="1:10" ht="15">
      <c r="A15" s="13"/>
      <c r="B15" s="26" t="s">
        <v>50</v>
      </c>
      <c r="C15" s="14"/>
      <c r="D15" s="15"/>
      <c r="E15" s="17"/>
      <c r="F15" s="16">
        <v>0</v>
      </c>
      <c r="G15" s="16">
        <v>0</v>
      </c>
      <c r="H15" s="27"/>
      <c r="I15" s="28"/>
      <c r="J15" s="29"/>
    </row>
    <row r="16" spans="1:10" ht="15.75" thickBot="1">
      <c r="A16" s="18"/>
      <c r="B16" s="19" t="str">
        <f>_xlfn.XLOOKUP($A16,[1]Feuil1!$A$4:$A$73,[1]Feuil1!$B$4:$B$73,"")</f>
        <v/>
      </c>
      <c r="C16" s="20"/>
      <c r="D16" s="19"/>
      <c r="E16" s="19"/>
      <c r="F16" s="21"/>
      <c r="G16" s="22"/>
      <c r="H16" s="22"/>
      <c r="I16" s="21"/>
      <c r="J16" s="23"/>
    </row>
    <row r="17" spans="1:10" ht="15">
      <c r="A17" s="4"/>
      <c r="B17" s="4"/>
      <c r="C17" s="4"/>
      <c r="D17" s="4" t="s">
        <v>50</v>
      </c>
      <c r="E17" s="4"/>
      <c r="F17" s="24"/>
      <c r="G17" s="4"/>
      <c r="H17" s="4"/>
      <c r="J17" s="25"/>
    </row>
    <row r="18" spans="1:10" ht="15.75">
      <c r="A18" s="3" t="s">
        <v>51</v>
      </c>
      <c r="B18" s="4"/>
      <c r="C18" s="32"/>
      <c r="D18" s="4" t="s">
        <v>50</v>
      </c>
      <c r="E18" s="4"/>
      <c r="F18" s="24"/>
      <c r="G18" s="4"/>
      <c r="H18" s="3" t="s">
        <v>52</v>
      </c>
      <c r="J18" s="31"/>
    </row>
  </sheetData>
  <mergeCells count="4">
    <mergeCell ref="A1:J1"/>
    <mergeCell ref="B3:C3"/>
    <mergeCell ref="B5:C5"/>
    <mergeCell ref="E7:H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MEF</vt:lpstr>
      <vt:lpstr>Fonctions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Marylène Daene</dc:creator>
  <cp:lastModifiedBy>Justine HEEREN</cp:lastModifiedBy>
  <dcterms:created xsi:type="dcterms:W3CDTF">2024-09-09T08:31:54Z</dcterms:created>
  <dcterms:modified xsi:type="dcterms:W3CDTF">2025-03-18T07:42:16Z</dcterms:modified>
</cp:coreProperties>
</file>